
<file path=[Content_Types].xml><?xml version="1.0" encoding="utf-8"?>
<Types xmlns="http://schemas.openxmlformats.org/package/2006/content-types">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charts/chart10.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worksheets/sheet6.xml" ContentType="application/vnd.openxmlformats-officedocument.spreadsheetml.worksheet+xml"/>
  <Default Extension="jpeg" ContentType="image/jpeg"/>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harts/chart8.xml" ContentType="application/vnd.openxmlformats-officedocument.drawingml.chart+xml"/>
  <Override PartName="/xl/charts/chart9.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05" windowWidth="19020" windowHeight="11895" tabRatio="676"/>
  </bookViews>
  <sheets>
    <sheet name="Listings History" sheetId="2" r:id="rId1"/>
    <sheet name="Sales data" sheetId="4" r:id="rId2"/>
    <sheet name="Foreclosures Bankruptcy" sheetId="5" r:id="rId3"/>
    <sheet name="Inventory" sheetId="1" r:id="rId4"/>
    <sheet name="Sheet6" sheetId="6" r:id="rId5"/>
    <sheet name="Assessments" sheetId="3" r:id="rId6"/>
  </sheets>
  <calcPr calcId="125725"/>
</workbook>
</file>

<file path=xl/calcChain.xml><?xml version="1.0" encoding="utf-8"?>
<calcChain xmlns="http://schemas.openxmlformats.org/spreadsheetml/2006/main">
  <c r="GE21" i="1"/>
  <c r="GE19"/>
  <c r="G645" i="2"/>
  <c r="G619"/>
  <c r="G540"/>
  <c r="G523"/>
  <c r="G491"/>
  <c r="G370"/>
  <c r="G342"/>
  <c r="G326"/>
  <c r="G213"/>
  <c r="K14"/>
  <c r="I14"/>
  <c r="G14"/>
  <c r="E14"/>
  <c r="E889"/>
  <c r="E884"/>
  <c r="E863"/>
  <c r="GC21" i="1"/>
  <c r="GC19"/>
  <c r="GD21"/>
  <c r="GD19"/>
  <c r="E862" i="2"/>
  <c r="E727"/>
  <c r="E728" s="1"/>
  <c r="E645"/>
  <c r="E491"/>
  <c r="GB21" i="1"/>
  <c r="GB19"/>
  <c r="E579" i="2"/>
  <c r="E580" s="1"/>
  <c r="G416"/>
  <c r="G417" s="1"/>
  <c r="E416"/>
  <c r="E417" s="1"/>
  <c r="GA21" i="1"/>
  <c r="GA19"/>
  <c r="E326" i="2"/>
  <c r="E282"/>
  <c r="E262"/>
  <c r="E192"/>
  <c r="E55"/>
  <c r="E883"/>
  <c r="FZ21" i="1"/>
  <c r="FZ19"/>
  <c r="FY21"/>
  <c r="FY19"/>
  <c r="G539" i="2"/>
  <c r="FX21" i="1"/>
  <c r="FX19"/>
  <c r="K644" i="2"/>
  <c r="FW21" i="1"/>
  <c r="FW19"/>
  <c r="E888" i="2"/>
  <c r="G618"/>
  <c r="E618"/>
  <c r="E619" s="1"/>
  <c r="G369"/>
  <c r="FV21" i="1"/>
  <c r="FU21"/>
  <c r="FV19"/>
  <c r="FU19"/>
  <c r="FT21"/>
  <c r="FT19"/>
  <c r="G212" i="2"/>
  <c r="FS21" i="1"/>
  <c r="FS19"/>
  <c r="FR21"/>
  <c r="FR19"/>
  <c r="FQ21"/>
  <c r="FQ19"/>
  <c r="E24" i="2"/>
  <c r="E25" s="1"/>
  <c r="FP21" i="1"/>
  <c r="FP19"/>
  <c r="FO21"/>
  <c r="FO19"/>
  <c r="FN21"/>
  <c r="FM21"/>
  <c r="FN19"/>
  <c r="FM19"/>
  <c r="E744" i="2"/>
  <c r="E745" s="1"/>
  <c r="E684"/>
  <c r="E685" s="1"/>
  <c r="FL21" i="1"/>
  <c r="FL19"/>
  <c r="I644" i="2"/>
  <c r="FK21" i="1"/>
  <c r="FK19"/>
  <c r="E720" i="2"/>
  <c r="E721" s="1"/>
  <c r="FJ21" i="1"/>
  <c r="FJ19"/>
  <c r="E484" i="2"/>
  <c r="E485" s="1"/>
  <c r="FI21" i="1"/>
  <c r="FI19"/>
  <c r="FH21"/>
  <c r="FH19"/>
  <c r="FG21"/>
  <c r="FF21"/>
  <c r="FE21"/>
  <c r="FF19"/>
  <c r="FE19"/>
  <c r="FG19"/>
  <c r="E222" i="2"/>
  <c r="E223" s="1"/>
  <c r="E689"/>
  <c r="E690" s="1"/>
  <c r="FD21" i="1"/>
  <c r="FD19"/>
  <c r="E452" i="2"/>
  <c r="E453" s="1"/>
  <c r="FC21" i="1"/>
  <c r="FC19"/>
  <c r="E539" i="2"/>
  <c r="E540" s="1"/>
  <c r="I490"/>
  <c r="FB21" i="1"/>
  <c r="FB19"/>
  <c r="FA21"/>
  <c r="FA19"/>
  <c r="G522" i="2"/>
  <c r="EZ21" i="1"/>
  <c r="EY21"/>
  <c r="EX21"/>
  <c r="EY19"/>
  <c r="EZ19"/>
  <c r="E532" i="2"/>
  <c r="E533" s="1"/>
  <c r="EX19" i="1"/>
  <c r="EW21"/>
  <c r="EV21"/>
  <c r="EU21"/>
  <c r="EW19"/>
  <c r="EV19"/>
  <c r="G644" i="2" l="1"/>
  <c r="EU19" i="1"/>
  <c r="ET21"/>
  <c r="ES21"/>
  <c r="ES19"/>
  <c r="ET19"/>
  <c r="EQ21"/>
  <c r="EQ19"/>
  <c r="ER21"/>
  <c r="ER19"/>
  <c r="EP21"/>
  <c r="EP19"/>
  <c r="E19" i="2"/>
  <c r="E20" s="1"/>
  <c r="EO21" i="1"/>
  <c r="EO19"/>
  <c r="EN21"/>
  <c r="EN19"/>
  <c r="EM21"/>
  <c r="EL21"/>
  <c r="EK21"/>
  <c r="EK19"/>
  <c r="EL19"/>
  <c r="EM19"/>
  <c r="EJ21"/>
  <c r="EJ19"/>
  <c r="EI21"/>
  <c r="EI19"/>
  <c r="EH21"/>
  <c r="EH19"/>
  <c r="G341" i="2"/>
  <c r="E315"/>
  <c r="E316" s="1"/>
  <c r="E303"/>
  <c r="E304" s="1"/>
  <c r="E457"/>
  <c r="E458" s="1"/>
  <c r="EG21" i="1"/>
  <c r="EG19"/>
  <c r="EF21"/>
  <c r="EF19"/>
  <c r="ED19"/>
  <c r="EE19"/>
  <c r="EE21"/>
  <c r="ED21"/>
  <c r="EC21"/>
  <c r="EC19"/>
  <c r="EB21"/>
  <c r="EB19"/>
  <c r="EA21"/>
  <c r="EA19"/>
  <c r="DZ21"/>
  <c r="DZ19"/>
  <c r="DY21"/>
  <c r="DY19"/>
  <c r="DX21"/>
  <c r="DX19"/>
  <c r="DW21"/>
  <c r="DW19"/>
  <c r="DV21"/>
  <c r="DV19"/>
  <c r="DU21"/>
  <c r="DU19"/>
  <c r="DT21"/>
  <c r="DT19"/>
  <c r="DS21"/>
  <c r="DS19"/>
  <c r="DR21"/>
  <c r="DR19"/>
  <c r="DQ21"/>
  <c r="DQ19"/>
  <c r="DP21"/>
  <c r="DP19"/>
  <c r="DO21"/>
  <c r="DO19"/>
  <c r="DN21"/>
  <c r="DN19"/>
  <c r="DM21"/>
  <c r="DM19"/>
  <c r="DL21"/>
  <c r="DL19"/>
  <c r="DK21"/>
  <c r="DK19"/>
  <c r="DI19"/>
  <c r="DJ19"/>
  <c r="DJ21"/>
  <c r="DI21"/>
  <c r="DH21"/>
  <c r="DH19"/>
  <c r="DG21"/>
  <c r="DG19"/>
  <c r="DF19"/>
  <c r="DE21"/>
  <c r="DF21"/>
  <c r="DE19"/>
  <c r="DD21"/>
  <c r="DC21"/>
  <c r="DB21"/>
  <c r="DA21"/>
  <c r="DD19"/>
  <c r="DC19"/>
  <c r="DB19"/>
  <c r="DA19"/>
  <c r="E369" i="2"/>
  <c r="E370" s="1"/>
  <c r="CZ21" i="1"/>
  <c r="CZ19"/>
  <c r="CY21"/>
  <c r="CY19"/>
  <c r="CX19"/>
  <c r="CX21"/>
  <c r="CW21"/>
  <c r="CW19"/>
  <c r="CV19"/>
  <c r="CV21"/>
  <c r="CU21"/>
  <c r="CU19"/>
  <c r="CT21"/>
  <c r="CT19"/>
  <c r="CS21"/>
  <c r="CS19"/>
  <c r="E196" i="2"/>
  <c r="E197" s="1"/>
  <c r="CR21" i="1"/>
  <c r="CR19"/>
  <c r="CQ21"/>
  <c r="CQ19"/>
  <c r="CP21"/>
  <c r="CO21"/>
  <c r="CN21"/>
  <c r="CO19"/>
  <c r="CN19"/>
  <c r="CP19"/>
  <c r="CM21"/>
  <c r="CM19"/>
  <c r="CL21"/>
  <c r="CL19"/>
  <c r="CK21"/>
  <c r="CK19"/>
  <c r="CJ21"/>
  <c r="CJ19"/>
  <c r="CI21"/>
  <c r="CH21"/>
  <c r="CG21"/>
  <c r="CH19"/>
  <c r="CG19"/>
  <c r="CI19"/>
  <c r="CF19"/>
  <c r="CE19"/>
  <c r="CF21"/>
  <c r="CE21"/>
  <c r="CD21"/>
  <c r="CD19"/>
  <c r="CC19"/>
  <c r="E341" i="2"/>
  <c r="E342" s="1"/>
  <c r="E286"/>
  <c r="E287" s="1"/>
  <c r="E212"/>
  <c r="E213" s="1"/>
  <c r="E169"/>
  <c r="E170" s="1"/>
  <c r="E128"/>
  <c r="E129" s="1"/>
  <c r="E104"/>
  <c r="E90"/>
  <c r="E91" s="1"/>
  <c r="E64"/>
  <c r="E65" s="1"/>
  <c r="E2"/>
  <c r="CC21" i="1"/>
  <c r="CB21"/>
  <c r="CB19"/>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F21"/>
  <c r="E21"/>
  <c r="D21"/>
  <c r="CA19"/>
  <c r="BZ19" l="1"/>
  <c r="BY19"/>
  <c r="BX19"/>
  <c r="BW19"/>
  <c r="BV19"/>
  <c r="BU19"/>
  <c r="BT19"/>
  <c r="BS19"/>
  <c r="KI10"/>
  <c r="KH10"/>
  <c r="KG10"/>
  <c r="KF10"/>
  <c r="KE10"/>
  <c r="KD10"/>
  <c r="KC10"/>
  <c r="KB10"/>
  <c r="KA10"/>
  <c r="JZ10"/>
  <c r="JY10"/>
  <c r="JX10"/>
  <c r="JW10"/>
  <c r="JV10"/>
  <c r="JU10"/>
  <c r="JT10"/>
  <c r="JS10"/>
  <c r="JR10"/>
  <c r="JQ10"/>
  <c r="JP10"/>
  <c r="JO10"/>
  <c r="JN10"/>
  <c r="JM10"/>
  <c r="JL10"/>
  <c r="JK10"/>
  <c r="JJ10"/>
  <c r="JI10"/>
  <c r="JH10"/>
  <c r="JG10"/>
  <c r="JF10"/>
  <c r="JE10"/>
  <c r="JD10"/>
  <c r="JC10"/>
  <c r="JB10"/>
  <c r="JA10"/>
  <c r="IZ10"/>
  <c r="IY10"/>
  <c r="IX10"/>
  <c r="IW10"/>
  <c r="IV10"/>
  <c r="IU10"/>
  <c r="IT10"/>
  <c r="IS10"/>
  <c r="IR10"/>
  <c r="IQ10"/>
  <c r="IP10"/>
  <c r="IO10"/>
  <c r="IN10"/>
  <c r="IM10"/>
  <c r="IL10"/>
  <c r="IK10"/>
  <c r="IJ10"/>
  <c r="II10"/>
  <c r="IH10"/>
  <c r="IG10"/>
  <c r="IF10"/>
  <c r="IE10"/>
  <c r="ID10"/>
  <c r="IC10"/>
  <c r="IB10"/>
  <c r="IA10"/>
  <c r="HZ10"/>
  <c r="HY10"/>
  <c r="HX10"/>
  <c r="HW10"/>
  <c r="HV10"/>
  <c r="HU10"/>
  <c r="HT10"/>
  <c r="HS10"/>
  <c r="HR10"/>
  <c r="HQ10"/>
  <c r="HP10"/>
  <c r="HO10"/>
  <c r="HN10"/>
  <c r="HM10"/>
  <c r="HL10"/>
  <c r="HK10"/>
  <c r="HJ10"/>
  <c r="HI10"/>
  <c r="HH10"/>
  <c r="HG10"/>
  <c r="HF10"/>
  <c r="HE10"/>
  <c r="HD10"/>
  <c r="HC10"/>
  <c r="HB10"/>
  <c r="HA10"/>
  <c r="GZ10"/>
  <c r="GY10"/>
  <c r="GX10"/>
  <c r="GW10"/>
  <c r="GV10"/>
  <c r="GU10"/>
  <c r="GT10"/>
  <c r="GS10"/>
  <c r="GR10"/>
  <c r="GQ10"/>
  <c r="GP10"/>
  <c r="GO10"/>
  <c r="GN10"/>
  <c r="GM10"/>
  <c r="GL10"/>
  <c r="GK10"/>
  <c r="GJ10"/>
  <c r="GI10"/>
  <c r="GH10"/>
  <c r="BR19"/>
  <c r="BQ19"/>
  <c r="BO19"/>
  <c r="BP19"/>
  <c r="BN19"/>
  <c r="BM19"/>
  <c r="BL19"/>
  <c r="BK19"/>
  <c r="BJ19"/>
  <c r="BI19"/>
  <c r="BH19"/>
  <c r="BG19"/>
  <c r="BF19"/>
  <c r="BE19"/>
  <c r="BD19"/>
  <c r="BC19" l="1"/>
  <c r="BB19"/>
  <c r="AZ19"/>
  <c r="BA19"/>
  <c r="AY19"/>
  <c r="AX19"/>
  <c r="AW19"/>
  <c r="AV19"/>
  <c r="AU19"/>
  <c r="AT19"/>
  <c r="AS19"/>
  <c r="AR19"/>
  <c r="AQ19"/>
  <c r="AP19"/>
  <c r="AO19"/>
  <c r="AN19"/>
  <c r="AM19"/>
  <c r="AL19"/>
  <c r="AK19"/>
  <c r="AI19"/>
  <c r="AJ19"/>
  <c r="AH19"/>
  <c r="AF19"/>
  <c r="AG19"/>
  <c r="AE19"/>
  <c r="AD19"/>
  <c r="AC19"/>
  <c r="AB19"/>
  <c r="AA19"/>
  <c r="Z19"/>
  <c r="Y19"/>
  <c r="X19"/>
  <c r="W19"/>
  <c r="V19"/>
  <c r="U19"/>
  <c r="T19"/>
  <c r="S19"/>
  <c r="R19"/>
  <c r="Q19"/>
  <c r="P19"/>
  <c r="O19"/>
  <c r="N19"/>
  <c r="M19"/>
  <c r="G13" i="2"/>
  <c r="L19" i="1"/>
  <c r="K19"/>
  <c r="J19"/>
  <c r="I19"/>
  <c r="C22" i="3"/>
  <c r="E202" i="4"/>
  <c r="C202"/>
  <c r="H19" i="1"/>
  <c r="G19"/>
  <c r="F19"/>
  <c r="E19"/>
  <c r="C19"/>
  <c r="F21" i="3"/>
  <c r="G21" s="1"/>
  <c r="F20"/>
  <c r="G20" s="1"/>
  <c r="F19"/>
  <c r="G19" s="1"/>
  <c r="F18"/>
  <c r="G18" s="1"/>
  <c r="F17"/>
  <c r="G17" s="1"/>
  <c r="F16"/>
  <c r="G16" s="1"/>
  <c r="F15"/>
  <c r="G15" s="1"/>
  <c r="F14"/>
  <c r="G14" s="1"/>
  <c r="F13"/>
  <c r="G13" s="1"/>
  <c r="F12"/>
  <c r="G12" s="1"/>
  <c r="F11"/>
  <c r="G11" s="1"/>
  <c r="F10"/>
  <c r="G10" s="1"/>
  <c r="F9"/>
  <c r="G9" s="1"/>
  <c r="F8"/>
  <c r="G8" s="1"/>
  <c r="F7"/>
  <c r="G7" s="1"/>
  <c r="F6"/>
  <c r="G6" s="1"/>
  <c r="F5"/>
  <c r="G5" s="1"/>
  <c r="G22" s="1"/>
  <c r="F3"/>
  <c r="G3" s="1"/>
  <c r="F2"/>
  <c r="G2" s="1"/>
  <c r="F4"/>
  <c r="G4" s="1"/>
  <c r="G60" i="4"/>
  <c r="G98"/>
  <c r="G39"/>
  <c r="G38"/>
  <c r="G140"/>
  <c r="G182"/>
  <c r="G40"/>
  <c r="G116"/>
  <c r="G37"/>
  <c r="G125"/>
  <c r="G117"/>
  <c r="G171"/>
  <c r="G169"/>
  <c r="G119"/>
  <c r="G118"/>
  <c r="G27"/>
  <c r="G21"/>
  <c r="G64"/>
  <c r="G63"/>
  <c r="G25"/>
  <c r="G24"/>
  <c r="G147"/>
  <c r="G148"/>
  <c r="G165"/>
  <c r="G193"/>
  <c r="G191"/>
  <c r="G189"/>
  <c r="G161"/>
  <c r="G152"/>
  <c r="G123"/>
  <c r="G115"/>
  <c r="G86"/>
  <c r="G126"/>
  <c r="G15"/>
  <c r="G172"/>
  <c r="G170"/>
  <c r="G145"/>
  <c r="G143"/>
  <c r="G141"/>
  <c r="G136"/>
  <c r="G104"/>
  <c r="G65"/>
  <c r="G26"/>
  <c r="G200"/>
  <c r="G90"/>
  <c r="G149"/>
  <c r="G91"/>
  <c r="G19"/>
  <c r="G199"/>
  <c r="G196"/>
  <c r="G151"/>
  <c r="G150"/>
  <c r="G137"/>
  <c r="G131"/>
  <c r="G128"/>
  <c r="G53"/>
  <c r="G52"/>
  <c r="G8"/>
  <c r="G2"/>
  <c r="G59"/>
  <c r="G80"/>
  <c r="G78"/>
  <c r="G77"/>
  <c r="G73"/>
  <c r="G72"/>
  <c r="G71"/>
  <c r="G69"/>
  <c r="G68"/>
  <c r="G66"/>
  <c r="G132"/>
  <c r="G134"/>
  <c r="G58"/>
  <c r="G30"/>
  <c r="G176"/>
  <c r="G156"/>
  <c r="G155"/>
  <c r="G56"/>
  <c r="G99"/>
  <c r="G32"/>
  <c r="G16"/>
  <c r="G158"/>
  <c r="G194"/>
  <c r="G102"/>
  <c r="G192"/>
  <c r="G35"/>
  <c r="G188"/>
  <c r="G184"/>
  <c r="G12"/>
  <c r="G3"/>
  <c r="G187"/>
  <c r="G201"/>
  <c r="G51"/>
  <c r="G50"/>
  <c r="G139"/>
  <c r="G130"/>
  <c r="G107"/>
  <c r="G6"/>
  <c r="G135"/>
  <c r="I169" s="1"/>
  <c r="G55"/>
  <c r="G29"/>
  <c r="D19" i="1"/>
  <c r="KI8"/>
  <c r="KH8"/>
  <c r="KG8"/>
  <c r="KF8"/>
  <c r="KE8"/>
  <c r="G48" i="4"/>
  <c r="G49"/>
  <c r="G111"/>
  <c r="G110"/>
  <c r="G45"/>
  <c r="G44"/>
  <c r="G43"/>
  <c r="G142"/>
  <c r="G62"/>
  <c r="I116" s="1"/>
  <c r="G61"/>
  <c r="G42"/>
  <c r="I115" s="1"/>
  <c r="G41"/>
  <c r="G144"/>
  <c r="G124"/>
  <c r="G36"/>
  <c r="G112"/>
  <c r="G114"/>
  <c r="G105"/>
  <c r="G85"/>
  <c r="G103"/>
  <c r="G173"/>
  <c r="G83"/>
  <c r="G28"/>
  <c r="G10"/>
  <c r="G164"/>
  <c r="G163"/>
  <c r="G190"/>
  <c r="G185"/>
  <c r="G183"/>
  <c r="G178"/>
  <c r="G177"/>
  <c r="I126" s="1"/>
  <c r="G160"/>
  <c r="G159"/>
  <c r="G97"/>
  <c r="G13"/>
  <c r="G5"/>
  <c r="G4"/>
  <c r="G174"/>
  <c r="G168"/>
  <c r="G146"/>
  <c r="G113"/>
  <c r="G84"/>
  <c r="G34"/>
  <c r="G23"/>
  <c r="I136" s="1"/>
  <c r="G22"/>
  <c r="G198"/>
  <c r="G122"/>
  <c r="G88"/>
  <c r="G20"/>
  <c r="G197"/>
  <c r="G180"/>
  <c r="G138"/>
  <c r="G127"/>
  <c r="G120"/>
  <c r="G96"/>
  <c r="G95"/>
  <c r="G94"/>
  <c r="G92"/>
  <c r="G89"/>
  <c r="I135" s="1"/>
  <c r="G7"/>
  <c r="G82"/>
  <c r="G81"/>
  <c r="G79"/>
  <c r="I66" s="1"/>
  <c r="G75"/>
  <c r="G74"/>
  <c r="I149" s="1"/>
  <c r="G70"/>
  <c r="G67"/>
  <c r="I43" s="1"/>
  <c r="G76"/>
  <c r="G109"/>
  <c r="I26" s="1"/>
  <c r="G108"/>
  <c r="G31"/>
  <c r="I141" s="1"/>
  <c r="G181"/>
  <c r="I187" s="1"/>
  <c r="G195"/>
  <c r="G154"/>
  <c r="G175"/>
  <c r="G153"/>
  <c r="G33"/>
  <c r="G17"/>
  <c r="G11"/>
  <c r="G157"/>
  <c r="G100"/>
  <c r="G18"/>
  <c r="I152" s="1"/>
  <c r="G101"/>
  <c r="G57"/>
  <c r="G162"/>
  <c r="I63" s="1"/>
  <c r="G186"/>
  <c r="I170" s="1"/>
  <c r="G14"/>
  <c r="I131" s="1"/>
  <c r="G9"/>
  <c r="G166"/>
  <c r="I145" s="1"/>
  <c r="G179"/>
  <c r="G167"/>
  <c r="I24" s="1"/>
  <c r="G46"/>
  <c r="I5" s="1"/>
  <c r="G93"/>
  <c r="G129"/>
  <c r="G121"/>
  <c r="I200" s="1"/>
  <c r="G106"/>
  <c r="I197" s="1"/>
  <c r="G87"/>
  <c r="I162" s="1"/>
  <c r="G47"/>
  <c r="I173" s="1"/>
  <c r="G133"/>
  <c r="I4" s="1"/>
  <c r="G54"/>
  <c r="I132" s="1"/>
  <c r="KD8" i="1"/>
  <c r="KC8"/>
  <c r="KB8"/>
  <c r="KA8"/>
  <c r="JZ8"/>
  <c r="JY8"/>
  <c r="JX8"/>
  <c r="JW8"/>
  <c r="JV8"/>
  <c r="JU8"/>
  <c r="JT8"/>
  <c r="JS8"/>
  <c r="JR8"/>
  <c r="JQ8"/>
  <c r="JP8"/>
  <c r="JO8"/>
  <c r="JN8"/>
  <c r="JM8"/>
  <c r="JL8"/>
  <c r="JK8"/>
  <c r="JJ8"/>
  <c r="JI8"/>
  <c r="JH8"/>
  <c r="JG8"/>
  <c r="JF8"/>
  <c r="JE8"/>
  <c r="JD8"/>
  <c r="JC8"/>
  <c r="JB8"/>
  <c r="JA8"/>
  <c r="IZ8"/>
  <c r="IY8"/>
  <c r="IX8"/>
  <c r="E13" i="2"/>
  <c r="IW8" i="1"/>
  <c r="IV8"/>
  <c r="IU8"/>
  <c r="IT8"/>
  <c r="IS8"/>
  <c r="IR8"/>
  <c r="IQ8"/>
  <c r="IP8"/>
  <c r="IO8"/>
  <c r="IN8"/>
  <c r="IM8"/>
  <c r="IL8"/>
  <c r="IK8"/>
  <c r="IJ8"/>
  <c r="II8"/>
  <c r="IH8"/>
  <c r="IG8"/>
  <c r="IF8"/>
  <c r="IE8"/>
  <c r="ID8"/>
  <c r="IC8"/>
  <c r="IB8"/>
  <c r="IA8"/>
  <c r="HZ8"/>
  <c r="HY8"/>
  <c r="HX8"/>
  <c r="HW8"/>
  <c r="HV8"/>
  <c r="HU8"/>
  <c r="HT8"/>
  <c r="HS8"/>
  <c r="HR8"/>
  <c r="HQ8"/>
  <c r="HP8"/>
  <c r="HO8"/>
  <c r="HN8"/>
  <c r="HM8"/>
  <c r="HL8"/>
  <c r="HK8"/>
  <c r="HJ8"/>
  <c r="HI8"/>
  <c r="HG8"/>
  <c r="HH8"/>
  <c r="HF8"/>
  <c r="HE8"/>
  <c r="HD8"/>
  <c r="HC8"/>
  <c r="HB8"/>
  <c r="HA8"/>
  <c r="GZ8"/>
  <c r="GY8"/>
  <c r="GX8"/>
  <c r="GW8"/>
  <c r="GV8"/>
  <c r="GU8"/>
  <c r="GT8"/>
  <c r="GS8"/>
  <c r="GR8"/>
  <c r="GQ8"/>
  <c r="GP8"/>
  <c r="GO8"/>
  <c r="GM8"/>
  <c r="GL8"/>
  <c r="GN8"/>
  <c r="GK8"/>
  <c r="GJ8"/>
  <c r="GI8"/>
  <c r="GH8"/>
  <c r="GG8"/>
  <c r="I58" i="4" l="1"/>
  <c r="I6"/>
  <c r="I48"/>
  <c r="I59"/>
  <c r="I39"/>
  <c r="I68"/>
  <c r="I3"/>
  <c r="I80"/>
  <c r="I56"/>
  <c r="I86"/>
  <c r="I25"/>
  <c r="F22" i="3"/>
  <c r="I157" i="4"/>
  <c r="I181"/>
  <c r="I95"/>
  <c r="I70"/>
  <c r="I65"/>
  <c r="G202"/>
  <c r="I96"/>
  <c r="I110"/>
  <c r="I124"/>
  <c r="I16"/>
  <c r="I156"/>
  <c r="I94"/>
  <c r="I113"/>
  <c r="I199"/>
  <c r="I12"/>
  <c r="I52"/>
  <c r="I176"/>
  <c r="I161"/>
  <c r="I119"/>
  <c r="I143"/>
  <c r="I137"/>
  <c r="I2"/>
  <c r="I51"/>
  <c r="I201"/>
  <c r="I182"/>
  <c r="I148"/>
  <c r="I189"/>
  <c r="I73"/>
  <c r="I165"/>
  <c r="I151"/>
  <c r="I60"/>
  <c r="I155"/>
  <c r="I171"/>
  <c r="I191"/>
  <c r="I140"/>
  <c r="I98"/>
  <c r="I91"/>
  <c r="I27"/>
  <c r="I45"/>
  <c r="I77"/>
  <c r="I83"/>
  <c r="I88"/>
  <c r="I50"/>
  <c r="I163"/>
  <c r="I99"/>
  <c r="I160"/>
  <c r="I62"/>
  <c r="I107"/>
  <c r="I90"/>
  <c r="I78"/>
  <c r="I172"/>
  <c r="I8"/>
  <c r="I125"/>
  <c r="I38"/>
  <c r="I150"/>
  <c r="I69"/>
  <c r="I40"/>
  <c r="I193"/>
  <c r="I64"/>
  <c r="I123"/>
  <c r="I195"/>
  <c r="I109"/>
  <c r="I20"/>
  <c r="I31"/>
  <c r="I13"/>
  <c r="I92"/>
  <c r="I74"/>
  <c r="I79"/>
  <c r="I183"/>
  <c r="I177"/>
  <c r="I76"/>
  <c r="I122"/>
  <c r="I57"/>
  <c r="I167"/>
  <c r="I111"/>
  <c r="I108"/>
  <c r="I166"/>
  <c r="I36"/>
  <c r="I184"/>
  <c r="I138"/>
  <c r="I97"/>
  <c r="I67"/>
  <c r="I85"/>
  <c r="I44"/>
  <c r="I30"/>
  <c r="I128"/>
  <c r="I144"/>
  <c r="I105"/>
  <c r="I34"/>
  <c r="I61"/>
  <c r="I10"/>
  <c r="I179"/>
  <c r="I198"/>
  <c r="I18"/>
  <c r="I33"/>
  <c r="I158"/>
  <c r="I41"/>
  <c r="I134"/>
  <c r="I104"/>
  <c r="I192"/>
  <c r="I53"/>
  <c r="I118"/>
  <c r="I100"/>
  <c r="I35"/>
  <c r="I174"/>
  <c r="I102"/>
  <c r="I106"/>
  <c r="I146"/>
  <c r="I194"/>
  <c r="I117"/>
  <c r="I147"/>
  <c r="I112"/>
  <c r="I14"/>
  <c r="I11"/>
  <c r="I129"/>
  <c r="I9"/>
  <c r="I17"/>
  <c r="I127"/>
  <c r="I154"/>
  <c r="I82"/>
  <c r="I75"/>
  <c r="I190"/>
  <c r="I121"/>
  <c r="I46"/>
  <c r="I87"/>
  <c r="I42"/>
  <c r="I23"/>
  <c r="I175"/>
  <c r="I133"/>
  <c r="I7"/>
  <c r="I153"/>
  <c r="I180"/>
  <c r="I120"/>
  <c r="I178"/>
  <c r="I185"/>
  <c r="I32"/>
  <c r="I186"/>
  <c r="I130"/>
  <c r="I168"/>
  <c r="I142"/>
  <c r="I103"/>
  <c r="I159"/>
  <c r="I84"/>
  <c r="I139"/>
  <c r="I101"/>
  <c r="I114"/>
  <c r="I188"/>
  <c r="I29"/>
  <c r="I28"/>
  <c r="I81"/>
  <c r="I55"/>
  <c r="I71"/>
  <c r="I19"/>
  <c r="I47"/>
  <c r="I164"/>
  <c r="I89"/>
  <c r="I22"/>
  <c r="I49"/>
  <c r="I72"/>
  <c r="I15"/>
  <c r="I196"/>
  <c r="I21"/>
  <c r="I37"/>
  <c r="I93"/>
  <c r="I54"/>
  <c r="I202" l="1"/>
</calcChain>
</file>

<file path=xl/comments1.xml><?xml version="1.0" encoding="utf-8"?>
<comments xmlns="http://schemas.openxmlformats.org/spreadsheetml/2006/main">
  <authors>
    <author>Christine</author>
  </authors>
  <commentList>
    <comment ref="B5" authorId="0">
      <text>
        <r>
          <rPr>
            <sz val="8"/>
            <color indexed="81"/>
            <rFont val="Tahoma"/>
            <family val="2"/>
          </rPr>
          <t xml:space="preserve">
</t>
        </r>
      </text>
    </comment>
    <comment ref="B10" authorId="0">
      <text>
        <r>
          <rPr>
            <sz val="8"/>
            <color indexed="81"/>
            <rFont val="Tahoma"/>
            <family val="2"/>
          </rPr>
          <t xml:space="preserve">
</t>
        </r>
      </text>
    </comment>
    <comment ref="B16" authorId="0">
      <text>
        <r>
          <rPr>
            <sz val="8"/>
            <color indexed="81"/>
            <rFont val="Tahoma"/>
            <family val="2"/>
          </rPr>
          <t xml:space="preserve">
</t>
        </r>
      </text>
    </comment>
    <comment ref="B22" authorId="0">
      <text>
        <r>
          <rPr>
            <sz val="8"/>
            <color indexed="81"/>
            <rFont val="Tahoma"/>
            <family val="2"/>
          </rPr>
          <t xml:space="preserve">
</t>
        </r>
      </text>
    </comment>
    <comment ref="B27" authorId="0">
      <text>
        <r>
          <rPr>
            <sz val="8"/>
            <color indexed="81"/>
            <rFont val="Tahoma"/>
            <charset val="1"/>
          </rPr>
          <t xml:space="preserve">
</t>
        </r>
      </text>
    </comment>
    <comment ref="B57" authorId="0">
      <text/>
    </comment>
    <comment ref="B87" authorId="0">
      <text>
        <r>
          <rPr>
            <sz val="8"/>
            <color indexed="81"/>
            <rFont val="Tahoma"/>
            <family val="2"/>
          </rPr>
          <t xml:space="preserve">
</t>
        </r>
      </text>
    </comment>
    <comment ref="B153" authorId="0">
      <text/>
    </comment>
    <comment ref="B165" authorId="0">
      <text/>
    </comment>
    <comment ref="B215" authorId="0">
      <text/>
    </comment>
    <comment ref="B225" authorId="0">
      <text/>
    </comment>
    <comment ref="B306" authorId="0">
      <text>
        <r>
          <rPr>
            <sz val="8"/>
            <color indexed="81"/>
            <rFont val="Tahoma"/>
            <family val="2"/>
          </rPr>
          <t xml:space="preserve">
</t>
        </r>
      </text>
    </comment>
    <comment ref="B323" authorId="0">
      <text>
        <r>
          <rPr>
            <sz val="8"/>
            <color indexed="81"/>
            <rFont val="Tahoma"/>
            <family val="2"/>
          </rPr>
          <t xml:space="preserve">
</t>
        </r>
      </text>
    </comment>
    <comment ref="B365" authorId="0">
      <text/>
    </comment>
    <comment ref="B372" authorId="0">
      <text>
        <r>
          <rPr>
            <sz val="8"/>
            <color indexed="81"/>
            <rFont val="Tahoma"/>
            <family val="2"/>
          </rPr>
          <t xml:space="preserve">
</t>
        </r>
      </text>
    </comment>
    <comment ref="B379" authorId="0">
      <text>
        <r>
          <rPr>
            <sz val="8"/>
            <color indexed="81"/>
            <rFont val="Tahoma"/>
            <family val="2"/>
          </rPr>
          <t xml:space="preserve">
</t>
        </r>
      </text>
    </comment>
    <comment ref="B419" authorId="0">
      <text>
        <r>
          <rPr>
            <sz val="8"/>
            <color indexed="81"/>
            <rFont val="Tahoma"/>
            <family val="2"/>
          </rPr>
          <t xml:space="preserve">
</t>
        </r>
      </text>
    </comment>
    <comment ref="B455" authorId="0">
      <text/>
    </comment>
    <comment ref="B470" authorId="0">
      <text>
        <r>
          <rPr>
            <sz val="8"/>
            <color indexed="81"/>
            <rFont val="Tahoma"/>
            <family val="2"/>
          </rPr>
          <t xml:space="preserve">
</t>
        </r>
      </text>
    </comment>
    <comment ref="B487" authorId="0">
      <text/>
    </comment>
    <comment ref="B493" authorId="0">
      <text>
        <r>
          <rPr>
            <sz val="8"/>
            <color indexed="81"/>
            <rFont val="Tahoma"/>
            <family val="2"/>
          </rPr>
          <t xml:space="preserve">
</t>
        </r>
      </text>
    </comment>
    <comment ref="B520" authorId="0">
      <text>
        <r>
          <rPr>
            <sz val="8"/>
            <color indexed="81"/>
            <rFont val="Tahoma"/>
            <charset val="1"/>
          </rPr>
          <t xml:space="preserve">
</t>
        </r>
      </text>
    </comment>
    <comment ref="B525" authorId="0">
      <text>
        <r>
          <rPr>
            <sz val="8"/>
            <color indexed="81"/>
            <rFont val="Tahoma"/>
            <charset val="1"/>
          </rPr>
          <t xml:space="preserve">
</t>
        </r>
      </text>
    </comment>
    <comment ref="B535" authorId="0">
      <text>
        <r>
          <rPr>
            <sz val="8"/>
            <color indexed="81"/>
            <rFont val="Tahoma"/>
            <charset val="1"/>
          </rPr>
          <t xml:space="preserve">
</t>
        </r>
      </text>
    </comment>
    <comment ref="B621" authorId="0">
      <text>
        <r>
          <rPr>
            <sz val="8"/>
            <color indexed="81"/>
            <rFont val="Tahoma"/>
            <charset val="1"/>
          </rPr>
          <t xml:space="preserve">
</t>
        </r>
      </text>
    </comment>
    <comment ref="B647" authorId="0">
      <text>
        <r>
          <rPr>
            <sz val="8"/>
            <color indexed="81"/>
            <rFont val="Tahoma"/>
            <family val="2"/>
          </rPr>
          <t xml:space="preserve">
</t>
        </r>
      </text>
    </comment>
    <comment ref="B692" authorId="0">
      <text>
        <r>
          <rPr>
            <sz val="8"/>
            <color indexed="81"/>
            <rFont val="Tahoma"/>
            <family val="2"/>
          </rPr>
          <t xml:space="preserve">
</t>
        </r>
      </text>
    </comment>
    <comment ref="B723" authorId="0">
      <text/>
    </comment>
    <comment ref="B730" authorId="0">
      <text/>
    </comment>
    <comment ref="B747" authorId="0">
      <text>
        <r>
          <rPr>
            <sz val="8"/>
            <color indexed="81"/>
            <rFont val="Tahoma"/>
            <family val="2"/>
          </rPr>
          <t xml:space="preserve">
</t>
        </r>
      </text>
    </comment>
    <comment ref="B752" authorId="0">
      <text>
        <r>
          <rPr>
            <sz val="8"/>
            <color indexed="81"/>
            <rFont val="Tahoma"/>
            <family val="2"/>
          </rPr>
          <t xml:space="preserve">
</t>
        </r>
      </text>
    </comment>
    <comment ref="B766" authorId="0">
      <text>
        <r>
          <rPr>
            <sz val="8"/>
            <color indexed="81"/>
            <rFont val="Tahoma"/>
            <charset val="1"/>
          </rPr>
          <t xml:space="preserve">
</t>
        </r>
      </text>
    </comment>
    <comment ref="B773" authorId="0">
      <text>
        <r>
          <rPr>
            <sz val="8"/>
            <color indexed="81"/>
            <rFont val="Tahoma"/>
            <family val="2"/>
          </rPr>
          <t xml:space="preserve">
</t>
        </r>
      </text>
    </comment>
    <comment ref="B780" authorId="0">
      <text>
        <r>
          <rPr>
            <sz val="8"/>
            <color indexed="81"/>
            <rFont val="Tahoma"/>
            <charset val="1"/>
          </rPr>
          <t xml:space="preserve">
</t>
        </r>
      </text>
    </comment>
    <comment ref="B787" authorId="0">
      <text>
        <r>
          <rPr>
            <sz val="8"/>
            <color indexed="81"/>
            <rFont val="Tahoma"/>
            <family val="2"/>
          </rPr>
          <t xml:space="preserve">
</t>
        </r>
      </text>
    </comment>
    <comment ref="B794" authorId="0">
      <text/>
    </comment>
    <comment ref="B799" authorId="0">
      <text/>
    </comment>
    <comment ref="B804" authorId="0">
      <text/>
    </comment>
    <comment ref="B809" authorId="0">
      <text/>
    </comment>
    <comment ref="B814" authorId="0">
      <text/>
    </comment>
    <comment ref="B828" authorId="0">
      <text>
        <r>
          <rPr>
            <sz val="8"/>
            <color indexed="81"/>
            <rFont val="Tahoma"/>
            <family val="2"/>
          </rPr>
          <t xml:space="preserve">
</t>
        </r>
      </text>
    </comment>
    <comment ref="B833" authorId="0">
      <text>
        <r>
          <rPr>
            <sz val="8"/>
            <color indexed="81"/>
            <rFont val="Tahoma"/>
            <family val="2"/>
          </rPr>
          <t xml:space="preserve">
</t>
        </r>
      </text>
    </comment>
    <comment ref="B838" authorId="0">
      <text>
        <r>
          <rPr>
            <sz val="8"/>
            <color indexed="81"/>
            <rFont val="Tahoma"/>
            <family val="2"/>
          </rPr>
          <t xml:space="preserve">
</t>
        </r>
      </text>
    </comment>
    <comment ref="B843" authorId="0">
      <text>
        <r>
          <rPr>
            <sz val="8"/>
            <color indexed="81"/>
            <rFont val="Tahoma"/>
            <family val="2"/>
          </rPr>
          <t xml:space="preserve">
</t>
        </r>
      </text>
    </comment>
    <comment ref="B848" authorId="0">
      <text/>
    </comment>
    <comment ref="B855" authorId="0">
      <text/>
    </comment>
    <comment ref="B860" authorId="0">
      <text/>
    </comment>
    <comment ref="B865" authorId="0">
      <text/>
    </comment>
    <comment ref="B872" authorId="0">
      <text/>
    </comment>
    <comment ref="B879" authorId="0">
      <text/>
    </comment>
    <comment ref="B886" authorId="0">
      <text/>
    </comment>
    <comment ref="B891" authorId="0">
      <text/>
    </comment>
    <comment ref="B896" authorId="0">
      <text/>
    </comment>
    <comment ref="B903" authorId="0">
      <text/>
    </comment>
    <comment ref="B908" authorId="0">
      <text/>
    </comment>
    <comment ref="B913" authorId="0">
      <text/>
    </comment>
    <comment ref="B920" authorId="0">
      <text/>
    </comment>
    <comment ref="B927" authorId="0">
      <text/>
    </comment>
    <comment ref="B932" authorId="0">
      <text/>
    </comment>
    <comment ref="B937" authorId="0">
      <text/>
    </comment>
    <comment ref="B944" authorId="0">
      <text/>
    </comment>
    <comment ref="B954" authorId="0">
      <text/>
    </comment>
    <comment ref="B961" authorId="0">
      <text>
        <r>
          <rPr>
            <sz val="8"/>
            <color indexed="81"/>
            <rFont val="Tahoma"/>
            <charset val="1"/>
          </rPr>
          <t xml:space="preserve">
</t>
        </r>
      </text>
    </comment>
    <comment ref="B973" authorId="0">
      <text/>
    </comment>
    <comment ref="B980" authorId="0">
      <text/>
    </comment>
    <comment ref="B985" authorId="0">
      <text/>
    </comment>
    <comment ref="B990" authorId="0">
      <text/>
    </comment>
  </commentList>
</comments>
</file>

<file path=xl/sharedStrings.xml><?xml version="1.0" encoding="utf-8"?>
<sst xmlns="http://schemas.openxmlformats.org/spreadsheetml/2006/main" count="1832" uniqueCount="903">
  <si>
    <t>Inventory</t>
  </si>
  <si>
    <t>13/10/12</t>
  </si>
  <si>
    <t>14/10/12</t>
  </si>
  <si>
    <t>15/10/12</t>
  </si>
  <si>
    <t>16/10/12</t>
  </si>
  <si>
    <t>17/10/12</t>
  </si>
  <si>
    <t>18/10/12</t>
  </si>
  <si>
    <t>19/10/12</t>
  </si>
  <si>
    <t>20/10/12</t>
  </si>
  <si>
    <t>21/10/12</t>
  </si>
  <si>
    <t>22/10/12</t>
  </si>
  <si>
    <t>23/10/12</t>
  </si>
  <si>
    <t>24/10/12</t>
  </si>
  <si>
    <t>25/10/12</t>
  </si>
  <si>
    <t>26/10/12</t>
  </si>
  <si>
    <t>27/10/12</t>
  </si>
  <si>
    <t>28/10/12</t>
  </si>
  <si>
    <t>29/10/12</t>
  </si>
  <si>
    <t>30/10/12</t>
  </si>
  <si>
    <t>31/10/12</t>
  </si>
  <si>
    <t>MLS® V967042</t>
  </si>
  <si>
    <t>4 Beds, 3 Baths</t>
  </si>
  <si>
    <t>1021 CONDOR RD,</t>
  </si>
  <si>
    <t>MLS® V961093</t>
  </si>
  <si>
    <t>5 Beds, 5 Baths</t>
  </si>
  <si>
    <t>1016 CONDOR PL</t>
  </si>
  <si>
    <t>MLS® V979712</t>
  </si>
  <si>
    <t>4 Beds, 2 Baths</t>
  </si>
  <si>
    <t>40334 GARIBALDI WY</t>
  </si>
  <si>
    <t>MLS® V979870</t>
  </si>
  <si>
    <t>2102 DIAMOND RD</t>
  </si>
  <si>
    <t>MLS® V979855</t>
  </si>
  <si>
    <t>3 Beds, 2 Baths</t>
  </si>
  <si>
    <t>1055 JAY CR, Squami</t>
  </si>
  <si>
    <t xml:space="preserve">  </t>
  </si>
  <si>
    <t>13/11/2012</t>
  </si>
  <si>
    <t>14/11/2012</t>
  </si>
  <si>
    <t>14/11/12</t>
  </si>
  <si>
    <t>MLS® V976820</t>
  </si>
  <si>
    <t>3 Beds, 1 Baths</t>
  </si>
  <si>
    <t>40317 DIAMOND HEAD RD</t>
  </si>
  <si>
    <t>MLS® V975344</t>
  </si>
  <si>
    <t>2542 JURA CR,</t>
  </si>
  <si>
    <t>15/11/12</t>
  </si>
  <si>
    <t>16/11/12</t>
  </si>
  <si>
    <t>MLS® V980351</t>
  </si>
  <si>
    <t>3020 STARVIEW PL</t>
  </si>
  <si>
    <t>MLS® V962568</t>
  </si>
  <si>
    <t>5 Beds, 2 Baths</t>
  </si>
  <si>
    <t>2278 READ PL</t>
  </si>
  <si>
    <t>17/11/12</t>
  </si>
  <si>
    <t>18/11/12</t>
  </si>
  <si>
    <t>19/11/12</t>
  </si>
  <si>
    <t>20/11/12</t>
  </si>
  <si>
    <t>21/11/12</t>
  </si>
  <si>
    <t>22/11/12</t>
  </si>
  <si>
    <t>23/11/12</t>
  </si>
  <si>
    <t>MLS®V979712</t>
  </si>
  <si>
    <t>40334 GARIBALDI WY,</t>
  </si>
  <si>
    <t>DOM 14</t>
  </si>
  <si>
    <t>24/11/12</t>
  </si>
  <si>
    <t>25/11/12</t>
  </si>
  <si>
    <t>26/11/12</t>
  </si>
  <si>
    <t>27/11/12</t>
  </si>
  <si>
    <t>MLS® V956519</t>
  </si>
  <si>
    <t>3 Beds, 3 Baths</t>
  </si>
  <si>
    <t># 18 40137 GOVERNMENT</t>
  </si>
  <si>
    <t>MLS® V961622</t>
  </si>
  <si>
    <t>5 Beds, 3 Baths</t>
  </si>
  <si>
    <t>2548 LOMOND WY</t>
  </si>
  <si>
    <t>MLS® V949123</t>
  </si>
  <si>
    <t>7 Beds, 7 Baths</t>
  </si>
  <si>
    <t>40201 SKYLINE DR</t>
  </si>
  <si>
    <t>28/11/12</t>
  </si>
  <si>
    <t>29/11/12</t>
  </si>
  <si>
    <t>30/11/12</t>
  </si>
  <si>
    <t>MLS® V981829</t>
  </si>
  <si>
    <t>4 Beds, 4 Baths</t>
  </si>
  <si>
    <t>1030 JAY CR,</t>
  </si>
  <si>
    <t>MLS® V950442</t>
  </si>
  <si>
    <t>40128 DIAMOND HEAD RD</t>
  </si>
  <si>
    <t>MLS® V982141</t>
  </si>
  <si>
    <t>2183 SKYLINE DR,</t>
  </si>
  <si>
    <t>13/12/12</t>
  </si>
  <si>
    <t>14/12/12</t>
  </si>
  <si>
    <t>15/12/12</t>
  </si>
  <si>
    <t>MLS® V982662</t>
  </si>
  <si>
    <t># 47 40137 GOVERNMENT RD</t>
  </si>
  <si>
    <t>16/12/12</t>
  </si>
  <si>
    <t>17/12/12</t>
  </si>
  <si>
    <t>18/12/12</t>
  </si>
  <si>
    <t>19/12/12</t>
  </si>
  <si>
    <t>20/12/12</t>
  </si>
  <si>
    <t>21/12/12</t>
  </si>
  <si>
    <t>MLS® V982991</t>
  </si>
  <si>
    <t>40271 DIAMOND HEAD RD</t>
  </si>
  <si>
    <t>22/12/12</t>
  </si>
  <si>
    <t>23/12/12</t>
  </si>
  <si>
    <t>24/12/12</t>
  </si>
  <si>
    <t>25/12/12</t>
  </si>
  <si>
    <t>26/12/12</t>
  </si>
  <si>
    <t>Property Address:</t>
  </si>
  <si>
    <t>Property Assessment Value:</t>
  </si>
  <si>
    <t>Sale Date:</t>
  </si>
  <si>
    <t>Sale Price:</t>
  </si>
  <si>
    <t>Description:</t>
  </si>
  <si>
    <t>Comments:</t>
  </si>
  <si>
    <t>1902 GARIBALDI WAY SQUAMISH</t>
  </si>
  <si>
    <t>Pre Fab Food Booth - Good</t>
  </si>
  <si>
    <t>Property has more than one structure; Property Details may be for multiple structures</t>
  </si>
  <si>
    <t>1951 GARIBALDI WAY SQUAMISH</t>
  </si>
  <si>
    <t>Apartment - Owner Pays Heat</t>
  </si>
  <si>
    <t>1960 GARIBALDI WAY SQUAMISH</t>
  </si>
  <si>
    <t>2 STY Duplex - standard</t>
  </si>
  <si>
    <t>1980 GARIBALDI WAY SQUAMISH</t>
  </si>
  <si>
    <t>1 STY house - standard</t>
  </si>
  <si>
    <t>1991 GARIBALDI WAY SQUAMISH</t>
  </si>
  <si>
    <t>2000 GARIBALDI WAY SQUAMISH</t>
  </si>
  <si>
    <t>2005 GARIBALDI WAY SQUAMISH</t>
  </si>
  <si>
    <t>1 STY house - Semicustom</t>
  </si>
  <si>
    <t>2010 GARIBALDI WAY SQUAMISH</t>
  </si>
  <si>
    <t>2011 GARIBALDI WAY SQUAMISH</t>
  </si>
  <si>
    <t>2025 GARIBALDI WAY SQUAMISH</t>
  </si>
  <si>
    <t>2026 GARIBALDI WAY SQUAMISH</t>
  </si>
  <si>
    <t>2029 GARIBALDI WAY SQUAMISH</t>
  </si>
  <si>
    <t>40101 GARIBALDI WAY SQUAMISH</t>
  </si>
  <si>
    <t>2 STY house - Semicustom</t>
  </si>
  <si>
    <t>40102 GARIBALDI WAY SQUAMISH</t>
  </si>
  <si>
    <t>1 1/2 STY house - standard</t>
  </si>
  <si>
    <t>Assessed value only reflects actual not potential use, Assessment Act, s. 19(8)</t>
  </si>
  <si>
    <t>40103 GARIBALDI WAY SQUAMISH</t>
  </si>
  <si>
    <t>40108 GARIBALDI WAY SQUAMISH</t>
  </si>
  <si>
    <t>40119 GARIBALDI WAY SQUAMISH</t>
  </si>
  <si>
    <t>40128 GARIBALDI WAY SQUAMISH</t>
  </si>
  <si>
    <t>40133 GARIBALDI WAY SQUAMISH</t>
  </si>
  <si>
    <t>1 STY house - semicustom</t>
  </si>
  <si>
    <t>2 STY house - semicustom</t>
  </si>
  <si>
    <t>2 STY house - standard</t>
  </si>
  <si>
    <t>1 1/2 STY house - basic</t>
  </si>
  <si>
    <t>"+/- assessment</t>
  </si>
  <si>
    <t>%</t>
  </si>
  <si>
    <t>27/12/12</t>
  </si>
  <si>
    <t>28/12/12</t>
  </si>
  <si>
    <t>29/12/12</t>
  </si>
  <si>
    <t>30/12/12</t>
  </si>
  <si>
    <t>31/12/12</t>
  </si>
  <si>
    <t>Sept</t>
  </si>
  <si>
    <t>Jan</t>
  </si>
  <si>
    <t>2012 Assessment</t>
  </si>
  <si>
    <t>2013 Assessment</t>
  </si>
  <si>
    <t>40320 GARIBALDI WAY SQUAMISH</t>
  </si>
  <si>
    <t>1 STY house - basic</t>
  </si>
  <si>
    <t>1 1/2 STY house - semicustom</t>
  </si>
  <si>
    <t>"+/-</t>
  </si>
  <si>
    <t>2012 total</t>
  </si>
  <si>
    <t>2013 total</t>
  </si>
  <si>
    <t>MLS® V983399</t>
  </si>
  <si>
    <t>4 Beds, 5 Baths</t>
  </si>
  <si>
    <t>2130 PARKWAY RD</t>
  </si>
  <si>
    <t>Average</t>
  </si>
  <si>
    <t>MLS® V983484</t>
  </si>
  <si>
    <t>1000 DALES PL, Squamish</t>
  </si>
  <si>
    <t>MLS® V983822</t>
  </si>
  <si>
    <t>2273 READ PL, Squamish</t>
  </si>
  <si>
    <t>Number</t>
  </si>
  <si>
    <t>GARIBALDI CRES SQUAMISH</t>
  </si>
  <si>
    <t>MAMQUAM RD SQUAMISH</t>
  </si>
  <si>
    <t>10-1589</t>
  </si>
  <si>
    <t>14-40137</t>
  </si>
  <si>
    <t>33-40137</t>
  </si>
  <si>
    <t>34-40137</t>
  </si>
  <si>
    <t>35-40137</t>
  </si>
  <si>
    <t>36-40137</t>
  </si>
  <si>
    <t>37-40137</t>
  </si>
  <si>
    <t>CYPRESS PL SQUAMISH</t>
  </si>
  <si>
    <t>PIA RD SQUAMISH</t>
  </si>
  <si>
    <t>ARBUTUS DR SQUAMISH</t>
  </si>
  <si>
    <t>EDGEWATER CRES SQUAMISH</t>
  </si>
  <si>
    <t>WENDA PL SQUAMISH</t>
  </si>
  <si>
    <t>EAGLE RUN DR SQUAMISH</t>
  </si>
  <si>
    <t>JAY CRES SQUAMISH V8B 0P2</t>
  </si>
  <si>
    <t>PENNYLANE PL SQUAMISH</t>
  </si>
  <si>
    <t>TOBERMORY WAY SQUAMISH</t>
  </si>
  <si>
    <t>MIDNIGHT WAY SQUAMISH</t>
  </si>
  <si>
    <t>WILSON CRES SQUAMISH</t>
  </si>
  <si>
    <t>MADILL ST SQUAMISH</t>
  </si>
  <si>
    <t>LARAMEE RD SQUAMISH</t>
  </si>
  <si>
    <t>JUDD RD SQUAMISH</t>
  </si>
  <si>
    <t>DEPOT RD SQUAMISH</t>
  </si>
  <si>
    <t>GOVERNMENT RD SQUAMISH V8B 0N7</t>
  </si>
  <si>
    <t>MAPLE PL SQUAMISH</t>
  </si>
  <si>
    <t>MAPLE CRES SQUAMISH</t>
  </si>
  <si>
    <t>MACDONALD PL SQUAMISH</t>
  </si>
  <si>
    <t>VISTA CRES SQUAMISH</t>
  </si>
  <si>
    <t>GARDEN PL SQUAMISH</t>
  </si>
  <si>
    <t>BIRCH DR SQUAMISH</t>
  </si>
  <si>
    <t>GLACIER HEIGHTS PL SQUAMISH</t>
  </si>
  <si>
    <t>MAPLE DR SQUAMISH</t>
  </si>
  <si>
    <t>SPRUCE DR SQUAMISH</t>
  </si>
  <si>
    <t>CHEAKAMUS WAY SQUAMISH</t>
  </si>
  <si>
    <t>DIAMOND RD SQUAMISH</t>
  </si>
  <si>
    <t>SKYLINE DR SQUAMISH</t>
  </si>
  <si>
    <t>GREENWOOD WAY SQUAMISH</t>
  </si>
  <si>
    <t>ARGYLE CRES SQUAMISH</t>
  </si>
  <si>
    <t>THE BLVD SQUAMISH</t>
  </si>
  <si>
    <t>LOMOND WAY SQUAMISH</t>
  </si>
  <si>
    <t>PAISLEY PL SQUAMISH</t>
  </si>
  <si>
    <t>STARVIEW PL SQUAMISH</t>
  </si>
  <si>
    <t>THIRD AVE SQUAMISH</t>
  </si>
  <si>
    <t>WESTWAY AVE SQUAMISH</t>
  </si>
  <si>
    <t>MAGNOLIA CRES SQUAMISH</t>
  </si>
  <si>
    <t>FOURTH AVE SQUAMISH</t>
  </si>
  <si>
    <t>FIFTH AVE SQUAMISH</t>
  </si>
  <si>
    <t>GUILFORD DR SQUAMISH</t>
  </si>
  <si>
    <t>LOMBARDY CRES SQUAMISH</t>
  </si>
  <si>
    <t>HEMLOCK AVE SQUAMISH</t>
  </si>
  <si>
    <t>MYRTLEWOOD CRES SQUAMISH</t>
  </si>
  <si>
    <t>JUNIPER CRES SQUAMISH</t>
  </si>
  <si>
    <t>CHESTNUT AVE SQUAMISH</t>
  </si>
  <si>
    <t>CHERRY DR SQUAMISH</t>
  </si>
  <si>
    <t>BUCKLEY AVE SQUAMISH V8B 0A1</t>
  </si>
  <si>
    <t>GAMBIER AVE SQUAMISH</t>
  </si>
  <si>
    <t>BRITANNIA AVE SQUAMISH</t>
  </si>
  <si>
    <t>average (Houses only)</t>
  </si>
  <si>
    <t>40272 GARIBALDI WAY SQUAMISH</t>
  </si>
  <si>
    <t>40277 GARIBALDI WAY SQUAMISH</t>
  </si>
  <si>
    <t>40290 GARIBALDI WAY SQUAMISH</t>
  </si>
  <si>
    <t>40308 GARIBALDI WAY SQUAMISH</t>
  </si>
  <si>
    <t>40321 GARIBALDI WAY SQUAMISH</t>
  </si>
  <si>
    <t>40327 GARIBALDI WAY SQUAMISH</t>
  </si>
  <si>
    <t>40334 GARIBALDI WAY SQUAMISH</t>
  </si>
  <si>
    <t>40354 GARIBALDI WAY SQUAMISH</t>
  </si>
  <si>
    <t>40363 GARIBALDI WAY SQUAMISH</t>
  </si>
  <si>
    <t>40370 GARIBALDI WAY SQUAMISH</t>
  </si>
  <si>
    <t>40371 GARIBALDI WAY SQUAMISH</t>
  </si>
  <si>
    <t>40377 GARIBALDI WAY SQUAMISH</t>
  </si>
  <si>
    <t>40380 GARIBALDI WAY SQUAMISH</t>
  </si>
  <si>
    <t>The information in this report is provided for your information and convenience. If the information has been altered for any reason from the format in which it was originally received verification may be required by BC Assessment. In any case of doubt, the official BC Assessment records shall prevail.</t>
  </si>
  <si>
    <t>18/9/2012</t>
  </si>
  <si>
    <t>17/9/2012</t>
  </si>
  <si>
    <t>16/9/2012</t>
  </si>
  <si>
    <t>KINGFISHER RD SQUAMISH</t>
  </si>
  <si>
    <t>PLATEAU DR SQUAMISH</t>
  </si>
  <si>
    <t>GOVERNMENT RD SQUAMISH</t>
  </si>
  <si>
    <t>DIAMOND HEAD RD SQUAMISH</t>
  </si>
  <si>
    <t>KALODON RD SQUAMISH</t>
  </si>
  <si>
    <t>GARIBALDI WAY SQUAMISH</t>
  </si>
  <si>
    <t>KINTYRE DR SQUAMISH</t>
  </si>
  <si>
    <t>BRAEMAR DR SQUAMISH</t>
  </si>
  <si>
    <t>HOOD RD SQUAMISH</t>
  </si>
  <si>
    <t>PARK CRES SQUAMISH</t>
  </si>
  <si>
    <t>THUNDERBIRD RIDGE SQUAMISH</t>
  </si>
  <si>
    <t>BLACKTUSK WAY SQUAMISH</t>
  </si>
  <si>
    <t>HIGHLANDS WAY N SQUAMISH</t>
  </si>
  <si>
    <t>PERTH DR SQUAMISH</t>
  </si>
  <si>
    <t>MEADOW AVE SQUAMISH</t>
  </si>
  <si>
    <t>KINGSWOOD RD SQUAMISH</t>
  </si>
  <si>
    <t>DRYDEN RD SQUAMISH</t>
  </si>
  <si>
    <t>LAWSON RD SQUAMISH</t>
  </si>
  <si>
    <t>COTTONWOOD RD SQUAMISH</t>
  </si>
  <si>
    <t>ROD RD SQUAMISH</t>
  </si>
  <si>
    <t>GRANT RD SQUAMISH</t>
  </si>
  <si>
    <t>REID RD SQUAMISH</t>
  </si>
  <si>
    <t>ROSS RD SQUAMISH</t>
  </si>
  <si>
    <t>42-40137</t>
  </si>
  <si>
    <t xml:space="preserve">44-40137 </t>
  </si>
  <si>
    <t xml:space="preserve">50-40137 </t>
  </si>
  <si>
    <t>52-40137</t>
  </si>
  <si>
    <t>5-40137</t>
  </si>
  <si>
    <t xml:space="preserve">54-40137 </t>
  </si>
  <si>
    <t>57-40137</t>
  </si>
  <si>
    <t>61-40137</t>
  </si>
  <si>
    <t>63-40137</t>
  </si>
  <si>
    <t xml:space="preserve">66-40137 </t>
  </si>
  <si>
    <t xml:space="preserve">70-40137 </t>
  </si>
  <si>
    <t>7-40777</t>
  </si>
  <si>
    <t>BIRKEN RD SQUAMISH</t>
  </si>
  <si>
    <t>DOGWOOD PL SQUAMISH</t>
  </si>
  <si>
    <t>FIR ST SQUAMISH</t>
  </si>
  <si>
    <t>POLEWE PL SQUAMISH</t>
  </si>
  <si>
    <t>RAE RD SQUAMISH</t>
  </si>
  <si>
    <t>TANTALUS RD SQUAMISH</t>
  </si>
  <si>
    <t>MLS® V984058</t>
  </si>
  <si>
    <t>MLS® V984110</t>
  </si>
  <si>
    <t>1057 JAY CR, Squamish</t>
  </si>
  <si>
    <t>MLS® V983925</t>
  </si>
  <si>
    <t>1024 JAY CR,</t>
  </si>
  <si>
    <t>MLS® V984539</t>
  </si>
  <si>
    <t>40441 SKYLINE DR,</t>
  </si>
  <si>
    <t>MLS® V977651</t>
  </si>
  <si>
    <t>1374 JUDD RD</t>
  </si>
  <si>
    <t>MLS® V977691</t>
  </si>
  <si>
    <t>1378 JUDD RD</t>
  </si>
  <si>
    <t>MLS® V930523</t>
  </si>
  <si>
    <t>5 Beds, 4 Baths</t>
  </si>
  <si>
    <t># 8 40137 GOVERNMENT RD, Squamish</t>
  </si>
  <si>
    <t>SFH 2013</t>
  </si>
  <si>
    <t>SFH 2012</t>
  </si>
  <si>
    <t>Townhouses 2013</t>
  </si>
  <si>
    <t>Townhouses 2012</t>
  </si>
  <si>
    <t>Condos 2012</t>
  </si>
  <si>
    <t>Condos 2013</t>
  </si>
  <si>
    <t>duplex 2013</t>
  </si>
  <si>
    <t>Duplex 2012</t>
  </si>
  <si>
    <t>mobile homes 2012</t>
  </si>
  <si>
    <t>mobile homes 2013</t>
  </si>
  <si>
    <t>13/1/2013</t>
  </si>
  <si>
    <t>13/1/2012</t>
  </si>
  <si>
    <t>Assessed 408,000</t>
  </si>
  <si>
    <t>(Assessed + 5%) $428,400</t>
  </si>
  <si>
    <t>Average for 2011</t>
  </si>
  <si>
    <t>Average for 2012</t>
  </si>
  <si>
    <t>14/1/2013</t>
  </si>
  <si>
    <t>14/1/2012</t>
  </si>
  <si>
    <t>15/1/13</t>
  </si>
  <si>
    <t>15/1/12</t>
  </si>
  <si>
    <t>Sold</t>
  </si>
  <si>
    <t>16/1/13</t>
  </si>
  <si>
    <t>16/1/12</t>
  </si>
  <si>
    <t>17/1/13</t>
  </si>
  <si>
    <t>18/1/13</t>
  </si>
  <si>
    <t>17/1/12</t>
  </si>
  <si>
    <t>18/1/12</t>
  </si>
  <si>
    <t>19/1/13</t>
  </si>
  <si>
    <t>19/1/12</t>
  </si>
  <si>
    <t>20/1/13</t>
  </si>
  <si>
    <t>MLS® V959818</t>
  </si>
  <si>
    <t>40339 AYR DR,</t>
  </si>
  <si>
    <t>MLS® V986297</t>
  </si>
  <si>
    <t>40102 GARIBALDI WY</t>
  </si>
  <si>
    <t>assessed + 5% $618k</t>
  </si>
  <si>
    <t>assessed $589k</t>
  </si>
  <si>
    <t>21/1/12</t>
  </si>
  <si>
    <t>21/1/13</t>
  </si>
  <si>
    <t>22/1/12</t>
  </si>
  <si>
    <t>22/1/13</t>
  </si>
  <si>
    <t>23/1/12</t>
  </si>
  <si>
    <t>23/1/13</t>
  </si>
  <si>
    <t>24/1/13</t>
  </si>
  <si>
    <t>24/1/12</t>
  </si>
  <si>
    <t>MLS® V974234</t>
  </si>
  <si>
    <t>2 Beds, 1 Baths</t>
  </si>
  <si>
    <t>1827 MAMQUAM RD</t>
  </si>
  <si>
    <t>MLS® V955720</t>
  </si>
  <si>
    <t># 13 40137 GOVERNMENT</t>
  </si>
  <si>
    <t>MLS® V986782</t>
  </si>
  <si>
    <t>25/1/13</t>
  </si>
  <si>
    <t>26/1/12</t>
  </si>
  <si>
    <t>26/1/13</t>
  </si>
  <si>
    <t>27/1/12</t>
  </si>
  <si>
    <t>27/1/13</t>
  </si>
  <si>
    <t>28/1/13</t>
  </si>
  <si>
    <t>28/1/12</t>
  </si>
  <si>
    <t>29/1/12</t>
  </si>
  <si>
    <t>30/1/12</t>
  </si>
  <si>
    <t>30/1/13</t>
  </si>
  <si>
    <t>29/1/13</t>
  </si>
  <si>
    <t>31/1/13</t>
  </si>
  <si>
    <t>31/1/12</t>
  </si>
  <si>
    <t>MLS® V987624</t>
  </si>
  <si>
    <t>1027 JAY CR, Squamish</t>
  </si>
  <si>
    <r>
      <t xml:space="preserve">1012 </t>
    </r>
    <r>
      <rPr>
        <b/>
        <u/>
        <sz val="11"/>
        <color theme="10"/>
        <rFont val="Calibri"/>
        <family val="2"/>
      </rPr>
      <t>CONDOR</t>
    </r>
    <r>
      <rPr>
        <u/>
        <sz val="11"/>
        <color theme="10"/>
        <rFont val="Calibri"/>
        <family val="2"/>
      </rPr>
      <t xml:space="preserve"> PL</t>
    </r>
  </si>
  <si>
    <t>Feb</t>
  </si>
  <si>
    <t xml:space="preserve">Feb </t>
  </si>
  <si>
    <t>MLS® V989039</t>
  </si>
  <si>
    <t>3 Beds, 4 Baths</t>
  </si>
  <si>
    <t>1032 JAY CR</t>
  </si>
  <si>
    <t>MLS® V988883</t>
  </si>
  <si>
    <t>40151 DIAMOND HEAD RD</t>
  </si>
  <si>
    <t>13/2/12</t>
  </si>
  <si>
    <t>13/2/13</t>
  </si>
  <si>
    <t>14/2/12</t>
  </si>
  <si>
    <t>14/2/13</t>
  </si>
  <si>
    <t>14/2/2013</t>
  </si>
  <si>
    <t>MLS® V990416</t>
  </si>
  <si>
    <t>7 Beds, 4 Baths</t>
  </si>
  <si>
    <t>40247 DIAMOND HEAD RD</t>
  </si>
  <si>
    <t>15/2/12</t>
  </si>
  <si>
    <t>15/2/13</t>
  </si>
  <si>
    <t>15/2/2013</t>
  </si>
  <si>
    <t>MLS® V990822</t>
  </si>
  <si>
    <t>1988 CHEAKAMUS WY</t>
  </si>
  <si>
    <t>MLS® V990866</t>
  </si>
  <si>
    <t># 23 40137 GOVERNMENT RD</t>
  </si>
  <si>
    <t>MLS® V990709</t>
  </si>
  <si>
    <t>6 Beds, 5 Baths</t>
  </si>
  <si>
    <t>1012 JAY CR, Squamish</t>
  </si>
  <si>
    <t>16/2/12</t>
  </si>
  <si>
    <t>16/2/13</t>
  </si>
  <si>
    <t>MLS® V990916</t>
  </si>
  <si>
    <t>1016 JAY CR</t>
  </si>
  <si>
    <t>16/2/2013</t>
  </si>
  <si>
    <t>17/2/12</t>
  </si>
  <si>
    <t>17/2/13</t>
  </si>
  <si>
    <t>MLS® V991296</t>
  </si>
  <si>
    <t># 23 1821 WILLOW CR</t>
  </si>
  <si>
    <t>Willow village</t>
  </si>
  <si>
    <t>18/2/12</t>
  </si>
  <si>
    <t>18/2/13</t>
  </si>
  <si>
    <t>19/2/12</t>
  </si>
  <si>
    <t>19/2/13</t>
  </si>
  <si>
    <t>MLS® V991372</t>
  </si>
  <si>
    <t># 13 40632 GOVERNMENT</t>
  </si>
  <si>
    <t>20/2/12</t>
  </si>
  <si>
    <t>20/2/13</t>
  </si>
  <si>
    <t>MLS®V991473</t>
  </si>
  <si>
    <t>1 Beds, 1 Baths</t>
  </si>
  <si>
    <t># D108 40160 WILLOW CR</t>
  </si>
  <si>
    <t>MLS®V991622</t>
  </si>
  <si>
    <t># 311 40437 TANTALUS RD</t>
  </si>
  <si>
    <t>MLS®V991628</t>
  </si>
  <si>
    <t>2 Beds, 2 Baths</t>
  </si>
  <si>
    <t># 206 2323 MAMQUAM RD</t>
  </si>
  <si>
    <t>MLS®V974234</t>
  </si>
  <si>
    <t>MLS®V991618</t>
  </si>
  <si>
    <t>2052 DIAMOND RD</t>
  </si>
  <si>
    <t>MLS®V991470</t>
  </si>
  <si>
    <t># 5 40137 GOVERNMENT RD</t>
  </si>
  <si>
    <t>MLS®V991477</t>
  </si>
  <si>
    <t>40446 CHEAKAMUS PL</t>
  </si>
  <si>
    <t>MLS®V991620</t>
  </si>
  <si>
    <t>4 Beds</t>
  </si>
  <si>
    <t>2055 MAMQUAM RD</t>
  </si>
  <si>
    <t>21/2/12</t>
  </si>
  <si>
    <t>21/2/13</t>
  </si>
  <si>
    <t>MLS® V973761</t>
  </si>
  <si>
    <t># 23 1800 MAMQUAM RD</t>
  </si>
  <si>
    <t>MLS® V991688</t>
  </si>
  <si>
    <t>1820 WILLOW CR</t>
  </si>
  <si>
    <t>MLS® V991856</t>
  </si>
  <si>
    <t># 66 40137 GOVERNMENT</t>
  </si>
  <si>
    <t>22/2/12</t>
  </si>
  <si>
    <t>23/2/13</t>
  </si>
  <si>
    <t>24/2/13</t>
  </si>
  <si>
    <t>23/2/12</t>
  </si>
  <si>
    <t>24/2/12</t>
  </si>
  <si>
    <t>25/2/12</t>
  </si>
  <si>
    <t>25/2/13</t>
  </si>
  <si>
    <t>26/2/13</t>
  </si>
  <si>
    <t>27/2/13</t>
  </si>
  <si>
    <t>28/2/12</t>
  </si>
  <si>
    <t>27/2/12</t>
  </si>
  <si>
    <t>26/2/12</t>
  </si>
  <si>
    <t>28/2/13</t>
  </si>
  <si>
    <t>Mar</t>
  </si>
  <si>
    <t>MLS® V981701</t>
  </si>
  <si>
    <t># 25 40022 GOVERNMENT</t>
  </si>
  <si>
    <t>MLS® V992611</t>
  </si>
  <si>
    <t># A303 40100 WILLOW</t>
  </si>
  <si>
    <t>MLS® V969364</t>
  </si>
  <si>
    <t>40315 GARIBALDI CR</t>
  </si>
  <si>
    <t>MLS® V993287</t>
  </si>
  <si>
    <t>1818 WILLOW CR</t>
  </si>
  <si>
    <t>MLS® V984599</t>
  </si>
  <si>
    <t>1018 TANTALUS RD</t>
  </si>
  <si>
    <t>MLS® V992657</t>
  </si>
  <si>
    <t>40421 SKYLINE DR</t>
  </si>
  <si>
    <t>MLS® V993251</t>
  </si>
  <si>
    <t>6 Beds, 4 Baths</t>
  </si>
  <si>
    <t>40508 N HIGHLANDS WY,</t>
  </si>
  <si>
    <t>2273 READ PL</t>
  </si>
  <si>
    <t>1024 JAY CR</t>
  </si>
  <si>
    <t>MLS® V971662</t>
  </si>
  <si>
    <t># 19 40137 GOVERNMENT</t>
  </si>
  <si>
    <t>MLS® V993561</t>
  </si>
  <si>
    <t># 428 40437 TANTALUS</t>
  </si>
  <si>
    <t>MLS®V994350</t>
  </si>
  <si>
    <t>40175 KINTYRE DR</t>
  </si>
  <si>
    <t>MLS® V994616</t>
  </si>
  <si>
    <t># 17 40137 GOVERNMENT RD</t>
  </si>
  <si>
    <t>MLS® V994697</t>
  </si>
  <si>
    <t>1759 HARRIS RD</t>
  </si>
  <si>
    <t>MLS® V995045</t>
  </si>
  <si>
    <t>1014 JAY CR</t>
  </si>
  <si>
    <t>13/3/2013</t>
  </si>
  <si>
    <t>MLS® V990731</t>
  </si>
  <si>
    <t># 70 1821 WILLOW CR</t>
  </si>
  <si>
    <t>13/3/2012</t>
  </si>
  <si>
    <t>14/3/12</t>
  </si>
  <si>
    <t>14/3/13</t>
  </si>
  <si>
    <t>15/3/12</t>
  </si>
  <si>
    <t>15/3/13</t>
  </si>
  <si>
    <t>15/3/2013</t>
  </si>
  <si>
    <t>MLS® V995565</t>
  </si>
  <si>
    <t># 30 40157 GOVERNMENT RD,</t>
  </si>
  <si>
    <t>MLS® V995474</t>
  </si>
  <si>
    <t>1794 HARRIS RD,</t>
  </si>
  <si>
    <t># 47 40137 GOVERNMENT</t>
  </si>
  <si>
    <t>MLS® V995445</t>
  </si>
  <si>
    <t># 46 40137 GOVERNMENT</t>
  </si>
  <si>
    <t>MLS® V995708</t>
  </si>
  <si>
    <t># 8 40137 GOVERNMENT</t>
  </si>
  <si>
    <t>16/3/12</t>
  </si>
  <si>
    <t>16/3/13</t>
  </si>
  <si>
    <t>MLS® V996148</t>
  </si>
  <si>
    <t>2536 ORKNEY WY</t>
  </si>
  <si>
    <t>17/3./12</t>
  </si>
  <si>
    <t>17/3/13</t>
  </si>
  <si>
    <t>MLS® V996205</t>
  </si>
  <si>
    <t># 40 40632 GOVERNMENT</t>
  </si>
  <si>
    <t>18/3/13</t>
  </si>
  <si>
    <t>18/3/12</t>
  </si>
  <si>
    <t>19/3/13</t>
  </si>
  <si>
    <t>MLS® V980985</t>
  </si>
  <si>
    <t># 54 1821 WILLOW CR</t>
  </si>
  <si>
    <t>40508 N HIGHLANDS WY</t>
  </si>
  <si>
    <t>19/3/12</t>
  </si>
  <si>
    <t>20/3/13</t>
  </si>
  <si>
    <t>20/3/12</t>
  </si>
  <si>
    <t>21/3/12</t>
  </si>
  <si>
    <t>22/3/13</t>
  </si>
  <si>
    <t>21/3/13</t>
  </si>
  <si>
    <t>22/3/12</t>
  </si>
  <si>
    <t>25/3/13</t>
  </si>
  <si>
    <t>24/3/13</t>
  </si>
  <si>
    <t>23/3/13</t>
  </si>
  <si>
    <t>23/3/12</t>
  </si>
  <si>
    <t>24/3/12</t>
  </si>
  <si>
    <t>25/3/12</t>
  </si>
  <si>
    <t>MLS® V997422</t>
  </si>
  <si>
    <t># 89 40157 GOVERNMENT RD</t>
  </si>
  <si>
    <t># A303 40100 WILLOW CR</t>
  </si>
  <si>
    <t>MLS® V997428</t>
  </si>
  <si>
    <t>40101 GARIBALDI WY</t>
  </si>
  <si>
    <t>26/3/12</t>
  </si>
  <si>
    <t>26/3/13</t>
  </si>
  <si>
    <t>MLS® V968479</t>
  </si>
  <si>
    <t># 21 40200 GOVERNMENT RD,</t>
  </si>
  <si>
    <t>MLS® V997459</t>
  </si>
  <si>
    <t># 27 40632 GOVERNMENT RD,</t>
  </si>
  <si>
    <t>MLS® V890751</t>
  </si>
  <si>
    <t>40549 AYR DR</t>
  </si>
  <si>
    <t>27/3/13</t>
  </si>
  <si>
    <t>27/3/12</t>
  </si>
  <si>
    <t>MLS® V997584</t>
  </si>
  <si>
    <t># 120 39920 GOVERNMENT RD</t>
  </si>
  <si>
    <t>Shannon estates</t>
  </si>
  <si>
    <t>28/3/12</t>
  </si>
  <si>
    <t>28/3/13</t>
  </si>
  <si>
    <t>MLS® V997948</t>
  </si>
  <si>
    <t>2 Beds, 3 Baths</t>
  </si>
  <si>
    <t># 52 2401 MAMQUAM RD</t>
  </si>
  <si>
    <t>MLS® V997987</t>
  </si>
  <si>
    <t>1028 JAY CR</t>
  </si>
  <si>
    <t>29/3/12</t>
  </si>
  <si>
    <t>29/3/13</t>
  </si>
  <si>
    <t>30/3/12</t>
  </si>
  <si>
    <t>31/3/12</t>
  </si>
  <si>
    <t>Apr</t>
  </si>
  <si>
    <t>30/3/13</t>
  </si>
  <si>
    <t>31/3/13</t>
  </si>
  <si>
    <t>MLS® V998247</t>
  </si>
  <si>
    <t># 103 40140 WILLOW CR</t>
  </si>
  <si>
    <t>MLS® V998518</t>
  </si>
  <si>
    <t># 107 40147 GOVERNMENT RD</t>
  </si>
  <si>
    <t>MLS® V998188</t>
  </si>
  <si>
    <t># 83 39920 GOVERNMENT</t>
  </si>
  <si>
    <t>MLS® V998268</t>
  </si>
  <si>
    <t>2305 MAMQUAM RD</t>
  </si>
  <si>
    <t>MLS® V998532</t>
  </si>
  <si>
    <t># 39 39920 GOVERNMENT</t>
  </si>
  <si>
    <t>MLS® V998522</t>
  </si>
  <si>
    <t># 34 40750 TANTALUS RD</t>
  </si>
  <si>
    <t>MLS® V999163</t>
  </si>
  <si>
    <t># 57 40157 GOVERNMENT</t>
  </si>
  <si>
    <t>MLS® V979883</t>
  </si>
  <si>
    <t># 167 1830 MAMQUAM RD</t>
  </si>
  <si>
    <t>MLS® V974653</t>
  </si>
  <si>
    <t>40166 DIAMOND HEAD</t>
  </si>
  <si>
    <t>MLS® V999047</t>
  </si>
  <si>
    <t># 13 40137 GOVERNMENT RD,</t>
  </si>
  <si>
    <t>MLS® V999705</t>
  </si>
  <si>
    <t># D103 40160 WILLOW</t>
  </si>
  <si>
    <t>MLS® V999821</t>
  </si>
  <si>
    <t># D211 40160 WILLOW</t>
  </si>
  <si>
    <t>MLS® V991135</t>
  </si>
  <si>
    <t># 176 1830 MAMQUAM RD</t>
  </si>
  <si>
    <t>MLS® V1000047</t>
  </si>
  <si>
    <t># 308 40437 TANTALUS</t>
  </si>
  <si>
    <t>MLS® V999920</t>
  </si>
  <si>
    <t>40371 GARIBALDI WY,</t>
  </si>
  <si>
    <t>MLS® V966441</t>
  </si>
  <si>
    <t>7 Beds, 6 Baths</t>
  </si>
  <si>
    <t>3065 STARVIEW PL</t>
  </si>
  <si>
    <t>MLS® V1000196</t>
  </si>
  <si>
    <t># 103 40120 WILLOW CR</t>
  </si>
  <si>
    <t>MLS® V989451</t>
  </si>
  <si>
    <t># 34 1821 WILLOW CR</t>
  </si>
  <si>
    <t># 17 40137 GOVERNMENT</t>
  </si>
  <si>
    <t>Foreclosure</t>
  </si>
  <si>
    <t>MLS® V1000161</t>
  </si>
  <si>
    <t>5 Beds, 7 Baths</t>
  </si>
  <si>
    <t>1020 JAY CR</t>
  </si>
  <si>
    <t>MLS® V1000653</t>
  </si>
  <si>
    <t>2309 GREENWOOD WY</t>
  </si>
  <si>
    <t>1057 JAY CR</t>
  </si>
  <si>
    <t>13/4/13</t>
  </si>
  <si>
    <t>MLS® V1000828</t>
  </si>
  <si>
    <t># 56 40137 GOVERNMENT</t>
  </si>
  <si>
    <t>14/4/13</t>
  </si>
  <si>
    <t>13/4/2012</t>
  </si>
  <si>
    <t>14/4/2012</t>
  </si>
  <si>
    <t>MLS® V1001148</t>
  </si>
  <si>
    <t># 34 1800 MAMQUAM RD</t>
  </si>
  <si>
    <t>15/4/12</t>
  </si>
  <si>
    <t>15/4/13</t>
  </si>
  <si>
    <t>16/4/13</t>
  </si>
  <si>
    <t xml:space="preserve">Sold </t>
  </si>
  <si>
    <t>16/4/12</t>
  </si>
  <si>
    <t>17/4/12</t>
  </si>
  <si>
    <t>17/4/13</t>
  </si>
  <si>
    <t>MLS® V931032</t>
  </si>
  <si>
    <t>40357 BRAEMAR DR</t>
  </si>
  <si>
    <t>18/4/12</t>
  </si>
  <si>
    <t>18/4/13</t>
  </si>
  <si>
    <t>MLS® V1001717</t>
  </si>
  <si>
    <t># 107 40157 GOVERNMENT RD</t>
  </si>
  <si>
    <t>MLS® V1001662</t>
  </si>
  <si>
    <t># 103 40900 TANTALUS</t>
  </si>
  <si>
    <t>MLS® V1001861</t>
  </si>
  <si>
    <t># 2 40327 DIAMOND HEAD</t>
  </si>
  <si>
    <t>1818 WILLOW CR,</t>
  </si>
  <si>
    <t>19/4/12</t>
  </si>
  <si>
    <t>19/4/13</t>
  </si>
  <si>
    <t>$125,900
MLS® V1001965
2 Beds, 1 Baths
# 88 40157 GOVERNMENT</t>
  </si>
  <si>
    <t>MLS® V991477</t>
  </si>
  <si>
    <t>20/4/13</t>
  </si>
  <si>
    <t>21/4/13</t>
  </si>
  <si>
    <t>20/4/12</t>
  </si>
  <si>
    <t>21/4/12</t>
  </si>
  <si>
    <t>22/4/12</t>
  </si>
  <si>
    <t>22/4/13</t>
  </si>
  <si>
    <t>23/4/12</t>
  </si>
  <si>
    <t>23/4/13</t>
  </si>
  <si>
    <t>24/4/12</t>
  </si>
  <si>
    <t>24/4/13</t>
  </si>
  <si>
    <t>MLS® V1002765</t>
  </si>
  <si>
    <t># 206 1830 MAMQUAM RD</t>
  </si>
  <si>
    <t>MLS® V1002782</t>
  </si>
  <si>
    <t># 6 40200 GOVERNMENT</t>
  </si>
  <si>
    <t>MLS® V968260</t>
  </si>
  <si>
    <t># 15 40200 GOVERNMENT</t>
  </si>
  <si>
    <t>MLS® V968192</t>
  </si>
  <si>
    <t># 1 1821 WILLOW CR</t>
  </si>
  <si>
    <t>25/4/13</t>
  </si>
  <si>
    <t>26/4/12</t>
  </si>
  <si>
    <t>26/4/13</t>
  </si>
  <si>
    <t>MLS® V1003438</t>
  </si>
  <si>
    <t>1030 JAY CR, Squamish</t>
  </si>
  <si>
    <t>27/4/12</t>
  </si>
  <si>
    <t>27/4/13</t>
  </si>
  <si>
    <t>MLS® V1003697</t>
  </si>
  <si>
    <t># 181 1830 MAMQUAM RD,</t>
  </si>
  <si>
    <t>MLS® V1003635</t>
  </si>
  <si>
    <t>40317 DIAMOND HEAD</t>
  </si>
  <si>
    <t>28/4/12</t>
  </si>
  <si>
    <t>28/4/13</t>
  </si>
  <si>
    <t>MLS® V1003878</t>
  </si>
  <si>
    <t># 2 1700 MAMQUAM RD</t>
  </si>
  <si>
    <t>29/4/12</t>
  </si>
  <si>
    <t>29/4/13</t>
  </si>
  <si>
    <t>Foreclosures</t>
  </si>
  <si>
    <t>Bankruptcy</t>
  </si>
  <si>
    <t>27-29 April 2013</t>
  </si>
  <si>
    <t>30/4/12</t>
  </si>
  <si>
    <t>30/4/13</t>
  </si>
  <si>
    <t>May</t>
  </si>
  <si>
    <t xml:space="preserve">May </t>
  </si>
  <si>
    <t>MLS® V1004316</t>
  </si>
  <si>
    <t>2354 ARGYLE CR</t>
  </si>
  <si>
    <t>30-2 May 2013</t>
  </si>
  <si>
    <t>MLS® V1004744</t>
  </si>
  <si>
    <t># 134 1830 MAMQUAM RD</t>
  </si>
  <si>
    <t>MLS® V1004764</t>
  </si>
  <si>
    <t>1027 PIA RD, Squamish</t>
  </si>
  <si>
    <t>MLS® V1004844</t>
  </si>
  <si>
    <t>1004 JAY CR</t>
  </si>
  <si>
    <t>MLS® V1005231</t>
  </si>
  <si>
    <t># 26 40157 GOVERNMENT</t>
  </si>
  <si>
    <t>MLS® V1005372</t>
  </si>
  <si>
    <t>1959 MAMQUAM RD</t>
  </si>
  <si>
    <t>4-6  May  2013</t>
  </si>
  <si>
    <t>MLS® V991628</t>
  </si>
  <si>
    <t>MLS® V1002646</t>
  </si>
  <si>
    <t>MLS® V1006003</t>
  </si>
  <si>
    <t>2148 PARKWAY RD</t>
  </si>
  <si>
    <t>MLS® V1006216</t>
  </si>
  <si>
    <t>40339 AYR DR, Squamish</t>
  </si>
  <si>
    <t>MLS® V1002412</t>
  </si>
  <si>
    <t>2245 READ CR</t>
  </si>
  <si>
    <t>MLS® V1006670</t>
  </si>
  <si>
    <t>6 Beds, 3 Baths</t>
  </si>
  <si>
    <t>40730 N HIGHLANDS WY</t>
  </si>
  <si>
    <t>MLS® V1006527</t>
  </si>
  <si>
    <t># 45 40137 GOVERNMENT</t>
  </si>
  <si>
    <t>13/5/12</t>
  </si>
  <si>
    <t>13/5/13</t>
  </si>
  <si>
    <t>11-13 May 2013</t>
  </si>
  <si>
    <t>14/5/12</t>
  </si>
  <si>
    <t>14/5/13</t>
  </si>
  <si>
    <t>15/5/12</t>
  </si>
  <si>
    <t>15/5/13</t>
  </si>
  <si>
    <t>16/5/12</t>
  </si>
  <si>
    <t>16/5/13</t>
  </si>
  <si>
    <t>14-16 May 2013</t>
  </si>
  <si>
    <t>7-9  May 2013</t>
  </si>
  <si>
    <t>17/5/12</t>
  </si>
  <si>
    <t>17/5/13</t>
  </si>
  <si>
    <t>18/5/12</t>
  </si>
  <si>
    <t>19/5/12</t>
  </si>
  <si>
    <t>20/5/12</t>
  </si>
  <si>
    <t>18/5/13</t>
  </si>
  <si>
    <t>19/5/13</t>
  </si>
  <si>
    <t>20/5/13</t>
  </si>
  <si>
    <t>MLS® V1008068</t>
  </si>
  <si>
    <t>40289 KINTYRE DR</t>
  </si>
  <si>
    <t>MLS® V1008118</t>
  </si>
  <si>
    <t>7 Beds, 5 Baths</t>
  </si>
  <si>
    <t>3000 STARVIEW PL</t>
  </si>
  <si>
    <t>21/5/12</t>
  </si>
  <si>
    <t>21/5/13</t>
  </si>
  <si>
    <t>MLS® V1007496</t>
  </si>
  <si>
    <t>2393 ARGYLE CR</t>
  </si>
  <si>
    <t>22/5/12</t>
  </si>
  <si>
    <t>22/5/13</t>
  </si>
  <si>
    <t>MLS® V982612</t>
  </si>
  <si>
    <t># 74 40157 GOVERNMENT</t>
  </si>
  <si>
    <t>22/5/2013</t>
  </si>
  <si>
    <t>expired 22/5/13</t>
  </si>
  <si>
    <t>20-22 May 2013</t>
  </si>
  <si>
    <t>23/5/12</t>
  </si>
  <si>
    <t>23/5/13</t>
  </si>
  <si>
    <t>MLS® V1008300</t>
  </si>
  <si>
    <t>1015 JAY CR</t>
  </si>
  <si>
    <t>24/5/12</t>
  </si>
  <si>
    <t>24/5/13</t>
  </si>
  <si>
    <t>25/5/12</t>
  </si>
  <si>
    <t>25/5/13</t>
  </si>
  <si>
    <t>26/5/13</t>
  </si>
  <si>
    <t>MLS® V1009091</t>
  </si>
  <si>
    <t># 35 40632 GOVERNMENT</t>
  </si>
  <si>
    <t>26/5/12</t>
  </si>
  <si>
    <t>27/5/12</t>
  </si>
  <si>
    <t>27/5/13</t>
  </si>
  <si>
    <t>28/5/12</t>
  </si>
  <si>
    <t>28/5/13</t>
  </si>
  <si>
    <t>MLS® V1008996</t>
  </si>
  <si>
    <t># 4 40022 GOVERNMENT</t>
  </si>
  <si>
    <t>29/5/12</t>
  </si>
  <si>
    <t>30/5/12</t>
  </si>
  <si>
    <t>30/5/13</t>
  </si>
  <si>
    <t>29/5/13</t>
  </si>
  <si>
    <t>MLS® V996802</t>
  </si>
  <si>
    <t># 23 40157 GOVERNMENT</t>
  </si>
  <si>
    <t>MLS® V1009650</t>
  </si>
  <si>
    <t># 20 2401 MAMQUAM RD</t>
  </si>
  <si>
    <t>MLS® V1009759</t>
  </si>
  <si>
    <t># 45 40632 GOVERNMENT</t>
  </si>
  <si>
    <t>MLS® V1009502</t>
  </si>
  <si>
    <t>2567 THE BV, Squamish</t>
  </si>
  <si>
    <t>MLS® V1009435</t>
  </si>
  <si>
    <t>2006 JAY PL, Squamish</t>
  </si>
  <si>
    <t>31/5/12</t>
  </si>
  <si>
    <t>31/5/13</t>
  </si>
  <si>
    <t>MLS® V1009867</t>
  </si>
  <si>
    <t># 10 40632 GOVERNMENT</t>
  </si>
  <si>
    <t>MLS® V1010013</t>
  </si>
  <si>
    <t>29-31 May 2013</t>
  </si>
  <si>
    <t>June</t>
  </si>
  <si>
    <t>MLS® V1010366</t>
  </si>
  <si>
    <t># 228 1830 MAMQUAM RD</t>
  </si>
  <si>
    <t>MLS® V982250</t>
  </si>
  <si>
    <t># 203 40437 TANTALUS</t>
  </si>
  <si>
    <t>MLS® V1010283</t>
  </si>
  <si>
    <t>MLS® V1010291</t>
  </si>
  <si>
    <t>40354 GARIBALDI WY</t>
  </si>
  <si>
    <t>MLS® V1010340</t>
  </si>
  <si>
    <t>1815 MAMQUAM RD</t>
  </si>
  <si>
    <t>MLS® V1010056</t>
  </si>
  <si>
    <t>40363 GARIBALDI WY</t>
  </si>
  <si>
    <t>3/6/112</t>
  </si>
  <si>
    <t>MLS® V1010451</t>
  </si>
  <si>
    <t># 69 40200 GOVERNMENT</t>
  </si>
  <si>
    <t>MLS® V1010452</t>
  </si>
  <si>
    <t># B109 40120 WILLOW</t>
  </si>
  <si>
    <t>MLS® V988699</t>
  </si>
  <si>
    <t>6 Beds, 8 Baths</t>
  </si>
  <si>
    <t>41604 GRANT RD</t>
  </si>
  <si>
    <t>MLS® V1010568</t>
  </si>
  <si>
    <t>40193 KALODON RD</t>
  </si>
  <si>
    <t>MLS® V1010699</t>
  </si>
  <si>
    <t>40549 AYR DR,</t>
  </si>
  <si>
    <t>3-5 June 2013</t>
  </si>
  <si>
    <t>Purchased $465000 2009</t>
  </si>
  <si>
    <t>MLS® V996540</t>
  </si>
  <si>
    <t>40249 GOVERNMENT RD</t>
  </si>
  <si>
    <t>Data from BC Court Services Online - New Case Report</t>
  </si>
  <si>
    <t>1027 PIA RD,</t>
  </si>
  <si>
    <t>MLS® V1010953</t>
  </si>
  <si>
    <t>1012 JAY CR</t>
  </si>
  <si>
    <t>Purchased $472000</t>
  </si>
  <si>
    <t>MLS® V1011105</t>
  </si>
  <si>
    <t># 20 1821 WILLOW CR</t>
  </si>
  <si>
    <t>MLS® V1011422</t>
  </si>
  <si>
    <t>2120 RIDGEWAY CR</t>
  </si>
  <si>
    <t>MLS® V1011070</t>
  </si>
  <si>
    <t>40262 KALODON RD</t>
  </si>
  <si>
    <t>Sold $431000</t>
  </si>
  <si>
    <t>11//6/12</t>
  </si>
  <si>
    <t>2245 READ CR, Squamish</t>
  </si>
  <si>
    <t>MLS® V1011897</t>
  </si>
  <si>
    <t># 49 40137 GOVERNMENT</t>
  </si>
  <si>
    <t>MLS® V1012074</t>
  </si>
  <si>
    <t>40154 DIAMOND HEAD</t>
  </si>
  <si>
    <t>MLS V1012121</t>
  </si>
  <si>
    <t>6 Beds, 6 Baths</t>
  </si>
  <si>
    <t>2024 Balsam Way</t>
  </si>
  <si>
    <t>Purchased $848000</t>
  </si>
  <si>
    <t>10-12 June 2013</t>
  </si>
  <si>
    <t>13/6/12</t>
  </si>
  <si>
    <t>13/6/13</t>
  </si>
  <si>
    <t>MLS® V1012347</t>
  </si>
  <si>
    <t># 59 40157 GOVERNMENT</t>
  </si>
  <si>
    <t>14/6/12</t>
  </si>
  <si>
    <t>14/6/13</t>
  </si>
  <si>
    <t>12-14 June 2013</t>
  </si>
  <si>
    <t>15/6/12</t>
  </si>
  <si>
    <t>16/6/12</t>
  </si>
  <si>
    <t>15/6/13</t>
  </si>
  <si>
    <t>16/6/13</t>
  </si>
  <si>
    <t>17/6/12</t>
  </si>
  <si>
    <t>17/6/13</t>
  </si>
  <si>
    <t>15-17 June 2013</t>
  </si>
  <si>
    <t>18/6/12</t>
  </si>
  <si>
    <t>18/6/13</t>
  </si>
  <si>
    <t>1055 JAY CR,</t>
  </si>
  <si>
    <t>16-18 June 2013</t>
  </si>
  <si>
    <t>19/6/12</t>
  </si>
  <si>
    <t>17-19 June 2013</t>
  </si>
  <si>
    <t>20/6/12</t>
  </si>
  <si>
    <t>20/6/13</t>
  </si>
  <si>
    <t>MLS® V1013125</t>
  </si>
  <si>
    <t>40448 AYR DR, Squamish</t>
  </si>
  <si>
    <t>MLS® V1013158</t>
  </si>
  <si>
    <t>MLS® V1013477</t>
  </si>
  <si>
    <t>1008 CONDOR PL,</t>
  </si>
  <si>
    <t>18-20 June 2013</t>
  </si>
  <si>
    <t>21/6/12</t>
  </si>
  <si>
    <t>21/6/13</t>
  </si>
  <si>
    <t>1988 CHEAKAMUS WY,</t>
  </si>
  <si>
    <t>19-21 June 2013</t>
  </si>
  <si>
    <t>22/6/12</t>
  </si>
  <si>
    <t>22/6/13</t>
  </si>
  <si>
    <t>MLS® V1013280</t>
  </si>
  <si>
    <t>1808 WILLOW CR</t>
  </si>
  <si>
    <t>23/6/12</t>
  </si>
  <si>
    <t>23/6/13</t>
  </si>
  <si>
    <t>22-24 June 2013</t>
  </si>
  <si>
    <t>24/6/12</t>
  </si>
  <si>
    <t>24/6/13</t>
  </si>
  <si>
    <t>25/6/2013</t>
  </si>
  <si>
    <t>25/6/13</t>
  </si>
  <si>
    <t>sold</t>
  </si>
  <si>
    <t>25/6/12</t>
  </si>
  <si>
    <t>23-25 June 2013</t>
  </si>
  <si>
    <t>26/6/12</t>
  </si>
  <si>
    <t>26/6/13</t>
  </si>
  <si>
    <t>MLS® V1014551</t>
  </si>
  <si>
    <t>24-26 June 2013</t>
  </si>
  <si>
    <t>27/6/12</t>
  </si>
  <si>
    <t>27/6/13</t>
  </si>
  <si>
    <t>MLS® V1014636</t>
  </si>
  <si>
    <t># 4 40157 GOVERNMENT</t>
  </si>
  <si>
    <t>MLS® V1014799</t>
  </si>
  <si>
    <t># 208 40437 TANTALUS</t>
  </si>
  <si>
    <t>MLS® V985175</t>
  </si>
  <si>
    <t>1809 MAMQUAM RD</t>
  </si>
  <si>
    <t>25-27 June 2013</t>
  </si>
  <si>
    <t>28/6/12</t>
  </si>
  <si>
    <t>28/6/13</t>
  </si>
  <si>
    <t>MLS® V1015006</t>
  </si>
  <si>
    <t>41550 GOVERNMENT RD</t>
  </si>
  <si>
    <t>Purchased 19-2-12 $525000</t>
  </si>
  <si>
    <t>29/6/12</t>
  </si>
  <si>
    <t>29/6/13</t>
  </si>
  <si>
    <t>1020 JAY CR,</t>
  </si>
  <si>
    <t>26-28 June 2013</t>
  </si>
  <si>
    <t>30/6/12</t>
  </si>
  <si>
    <t>30/6/13</t>
  </si>
  <si>
    <t>MLS® V1015375</t>
  </si>
  <si>
    <t>40163 DIAMOND HEAD</t>
  </si>
  <si>
    <t>MLS® V1015357</t>
  </si>
  <si>
    <t># 76 39920 GOVERNMENT</t>
  </si>
  <si>
    <t>July</t>
  </si>
  <si>
    <t xml:space="preserve">July </t>
  </si>
  <si>
    <t>MLS® V973092</t>
  </si>
  <si>
    <t># 7 40157 GOVERNMENT</t>
  </si>
  <si>
    <t>MLS® V975407</t>
  </si>
  <si>
    <t>40182 BILL'S PL</t>
  </si>
  <si>
    <t>MLS® V1015470</t>
  </si>
  <si>
    <t>5 Beds, 6 Baths</t>
  </si>
  <si>
    <t>40813 GOVERNMENT</t>
  </si>
  <si>
    <t>1-3 July 2013</t>
  </si>
</sst>
</file>

<file path=xl/styles.xml><?xml version="1.0" encoding="utf-8"?>
<styleSheet xmlns="http://schemas.openxmlformats.org/spreadsheetml/2006/main">
  <numFmts count="2">
    <numFmt numFmtId="6" formatCode="&quot;$&quot;#,##0_);[Red]\(&quot;$&quot;#,##0\)"/>
    <numFmt numFmtId="44" formatCode="_(&quot;$&quot;* #,##0.00_);_(&quot;$&quot;* \(#,##0.00\);_(&quot;$&quot;* &quot;-&quot;??_);_(@_)"/>
  </numFmts>
  <fonts count="16">
    <font>
      <sz val="11"/>
      <color theme="1"/>
      <name val="Calibri"/>
      <family val="2"/>
      <scheme val="minor"/>
    </font>
    <font>
      <sz val="11"/>
      <color rgb="FF000000"/>
      <name val="Calibri"/>
      <family val="2"/>
      <scheme val="minor"/>
    </font>
    <font>
      <sz val="9"/>
      <color rgb="FF000000"/>
      <name val="Calibri"/>
      <family val="2"/>
      <scheme val="minor"/>
    </font>
    <font>
      <sz val="10"/>
      <color theme="1"/>
      <name val="Calibri"/>
      <family val="2"/>
      <scheme val="minor"/>
    </font>
    <font>
      <sz val="11"/>
      <color theme="1"/>
      <name val="Calibri"/>
      <family val="2"/>
      <scheme val="minor"/>
    </font>
    <font>
      <sz val="11"/>
      <color rgb="FFFF0000"/>
      <name val="Calibri"/>
      <family val="2"/>
      <scheme val="minor"/>
    </font>
    <font>
      <u/>
      <sz val="11"/>
      <color theme="10"/>
      <name val="Calibri"/>
      <family val="2"/>
    </font>
    <font>
      <b/>
      <u/>
      <sz val="11"/>
      <color theme="10"/>
      <name val="Calibri"/>
      <family val="2"/>
    </font>
    <font>
      <sz val="11"/>
      <name val="Calibri"/>
      <family val="2"/>
      <scheme val="minor"/>
    </font>
    <font>
      <sz val="11"/>
      <color theme="3" tint="0.39997558519241921"/>
      <name val="Calibri"/>
      <family val="2"/>
      <scheme val="minor"/>
    </font>
    <font>
      <sz val="11"/>
      <color rgb="FF0070C0"/>
      <name val="Calibri"/>
      <family val="2"/>
      <scheme val="minor"/>
    </font>
    <font>
      <sz val="8"/>
      <color indexed="81"/>
      <name val="Tahoma"/>
      <family val="2"/>
    </font>
    <font>
      <sz val="8"/>
      <color indexed="81"/>
      <name val="Tahoma"/>
      <charset val="1"/>
    </font>
    <font>
      <sz val="11"/>
      <color rgb="FF00B050"/>
      <name val="Calibri"/>
      <family val="2"/>
      <scheme val="minor"/>
    </font>
    <font>
      <b/>
      <u/>
      <sz val="11"/>
      <name val="Calibri"/>
      <family val="2"/>
      <scheme val="minor"/>
    </font>
    <font>
      <sz val="11"/>
      <color rgb="FF00B0F0"/>
      <name val="Calibri"/>
      <family val="2"/>
      <scheme val="minor"/>
    </font>
  </fonts>
  <fills count="8">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FF0000"/>
        <bgColor indexed="64"/>
      </patternFill>
    </fill>
    <fill>
      <patternFill patternType="solid">
        <fgColor theme="9" tint="0.79998168889431442"/>
        <bgColor indexed="64"/>
      </patternFill>
    </fill>
    <fill>
      <patternFill patternType="solid">
        <fgColor theme="6" tint="0.59999389629810485"/>
        <bgColor indexed="64"/>
      </patternFill>
    </fill>
  </fills>
  <borders count="1">
    <border>
      <left/>
      <right/>
      <top/>
      <bottom/>
      <diagonal/>
    </border>
  </borders>
  <cellStyleXfs count="4">
    <xf numFmtId="0" fontId="0" fillId="0" borderId="0"/>
    <xf numFmtId="9" fontId="4" fillId="0" borderId="0" applyFont="0" applyFill="0" applyBorder="0" applyAlignment="0" applyProtection="0"/>
    <xf numFmtId="0" fontId="6" fillId="0" borderId="0" applyNumberFormat="0" applyFill="0" applyBorder="0" applyAlignment="0" applyProtection="0">
      <alignment vertical="top"/>
      <protection locked="0"/>
    </xf>
    <xf numFmtId="44" fontId="4" fillId="0" borderId="0" applyFont="0" applyFill="0" applyBorder="0" applyAlignment="0" applyProtection="0"/>
  </cellStyleXfs>
  <cellXfs count="84">
    <xf numFmtId="0" fontId="0" fillId="0" borderId="0" xfId="0"/>
    <xf numFmtId="14" fontId="0" fillId="0" borderId="0" xfId="0" applyNumberFormat="1"/>
    <xf numFmtId="0" fontId="0" fillId="0" borderId="0" xfId="0" applyAlignment="1">
      <alignment vertical="top" wrapText="1"/>
    </xf>
    <xf numFmtId="6" fontId="0" fillId="0" borderId="0" xfId="0" applyNumberFormat="1" applyAlignment="1">
      <alignment wrapText="1"/>
    </xf>
    <xf numFmtId="0" fontId="0" fillId="0" borderId="0" xfId="0" applyAlignment="1">
      <alignment wrapText="1"/>
    </xf>
    <xf numFmtId="3" fontId="0" fillId="0" borderId="0" xfId="0" applyNumberFormat="1" applyAlignment="1">
      <alignment wrapText="1"/>
    </xf>
    <xf numFmtId="14" fontId="0" fillId="2" borderId="0" xfId="0" applyNumberFormat="1" applyFill="1" applyAlignment="1">
      <alignment vertical="top" wrapText="1"/>
    </xf>
    <xf numFmtId="14" fontId="0" fillId="2" borderId="0" xfId="0" applyNumberFormat="1" applyFill="1"/>
    <xf numFmtId="0" fontId="0" fillId="2" borderId="0" xfId="0" applyFill="1" applyAlignment="1">
      <alignment wrapText="1"/>
    </xf>
    <xf numFmtId="6" fontId="1" fillId="0" borderId="0" xfId="0" applyNumberFormat="1" applyFont="1" applyAlignment="1">
      <alignment wrapText="1"/>
    </xf>
    <xf numFmtId="0" fontId="2" fillId="0" borderId="0" xfId="0" applyFont="1" applyAlignment="1">
      <alignment wrapText="1"/>
    </xf>
    <xf numFmtId="9" fontId="0" fillId="0" borderId="0" xfId="0" applyNumberFormat="1"/>
    <xf numFmtId="6" fontId="0" fillId="0" borderId="0" xfId="0" applyNumberFormat="1"/>
    <xf numFmtId="0" fontId="0" fillId="0" borderId="0" xfId="0" applyNumberFormat="1"/>
    <xf numFmtId="15" fontId="0" fillId="0" borderId="0" xfId="0" applyNumberFormat="1"/>
    <xf numFmtId="6" fontId="3" fillId="0" borderId="0" xfId="0" applyNumberFormat="1" applyFont="1" applyAlignment="1">
      <alignment wrapText="1"/>
    </xf>
    <xf numFmtId="0" fontId="3" fillId="0" borderId="0" xfId="0" applyFont="1" applyAlignment="1">
      <alignment wrapText="1"/>
    </xf>
    <xf numFmtId="15" fontId="3" fillId="0" borderId="0" xfId="0" applyNumberFormat="1" applyFont="1" applyAlignment="1">
      <alignment wrapText="1"/>
    </xf>
    <xf numFmtId="9" fontId="0" fillId="0" borderId="0" xfId="1" applyFont="1"/>
    <xf numFmtId="9" fontId="5" fillId="0" borderId="0" xfId="1" applyFont="1"/>
    <xf numFmtId="0" fontId="0" fillId="3" borderId="0" xfId="0" applyFill="1"/>
    <xf numFmtId="6" fontId="0" fillId="3" borderId="0" xfId="0" applyNumberFormat="1" applyFill="1"/>
    <xf numFmtId="15" fontId="0" fillId="3" borderId="0" xfId="0" applyNumberFormat="1" applyFill="1"/>
    <xf numFmtId="9" fontId="0" fillId="3" borderId="0" xfId="1" applyFont="1" applyFill="1"/>
    <xf numFmtId="0" fontId="3" fillId="3" borderId="0" xfId="0" applyFont="1" applyFill="1" applyAlignment="1">
      <alignment wrapText="1"/>
    </xf>
    <xf numFmtId="6" fontId="3" fillId="3" borderId="0" xfId="0" applyNumberFormat="1" applyFont="1" applyFill="1" applyAlignment="1">
      <alignment wrapText="1"/>
    </xf>
    <xf numFmtId="15" fontId="3" fillId="3" borderId="0" xfId="0" applyNumberFormat="1" applyFont="1" applyFill="1" applyAlignment="1">
      <alignment wrapText="1"/>
    </xf>
    <xf numFmtId="0" fontId="3" fillId="0" borderId="0" xfId="0" applyFont="1" applyAlignment="1">
      <alignment wrapText="1"/>
    </xf>
    <xf numFmtId="0" fontId="3" fillId="0" borderId="0" xfId="0" applyFont="1" applyAlignment="1">
      <alignment wrapText="1"/>
    </xf>
    <xf numFmtId="0" fontId="6" fillId="0" borderId="0" xfId="2" applyAlignment="1" applyProtection="1">
      <alignment wrapText="1"/>
    </xf>
    <xf numFmtId="0" fontId="0" fillId="2" borderId="0" xfId="0" applyFill="1"/>
    <xf numFmtId="0" fontId="6" fillId="0" borderId="0" xfId="2" applyAlignment="1" applyProtection="1"/>
    <xf numFmtId="0" fontId="5" fillId="0" borderId="0" xfId="0" applyFont="1"/>
    <xf numFmtId="6" fontId="5" fillId="0" borderId="0" xfId="0" applyNumberFormat="1" applyFont="1"/>
    <xf numFmtId="9" fontId="5" fillId="0" borderId="0" xfId="0" applyNumberFormat="1" applyFont="1"/>
    <xf numFmtId="0" fontId="8" fillId="0" borderId="0" xfId="0" applyFont="1" applyAlignment="1">
      <alignment wrapText="1"/>
    </xf>
    <xf numFmtId="14" fontId="0" fillId="2" borderId="0" xfId="0" applyNumberFormat="1" applyFill="1" applyAlignment="1">
      <alignment wrapText="1"/>
    </xf>
    <xf numFmtId="3" fontId="0" fillId="4" borderId="0" xfId="0" applyNumberFormat="1" applyFill="1"/>
    <xf numFmtId="0" fontId="0" fillId="4" borderId="0" xfId="0" applyFill="1"/>
    <xf numFmtId="0" fontId="8" fillId="4" borderId="0" xfId="0" applyFont="1" applyFill="1"/>
    <xf numFmtId="6" fontId="8" fillId="4" borderId="0" xfId="0" applyNumberFormat="1" applyFont="1" applyFill="1"/>
    <xf numFmtId="6" fontId="0" fillId="4" borderId="0" xfId="0" applyNumberFormat="1" applyFill="1"/>
    <xf numFmtId="6" fontId="5" fillId="4" borderId="0" xfId="0" applyNumberFormat="1" applyFont="1" applyFill="1"/>
    <xf numFmtId="14" fontId="0" fillId="4" borderId="0" xfId="0" applyNumberFormat="1" applyFill="1"/>
    <xf numFmtId="0" fontId="0" fillId="4" borderId="0" xfId="0" applyFill="1" applyAlignment="1">
      <alignment wrapText="1"/>
    </xf>
    <xf numFmtId="0" fontId="5" fillId="0" borderId="0" xfId="0" applyNumberFormat="1" applyFont="1"/>
    <xf numFmtId="6" fontId="5" fillId="0" borderId="0" xfId="3" applyNumberFormat="1" applyFont="1"/>
    <xf numFmtId="0" fontId="9" fillId="0" borderId="0" xfId="0" applyFont="1"/>
    <xf numFmtId="0" fontId="10" fillId="0" borderId="0" xfId="0" applyFont="1"/>
    <xf numFmtId="6" fontId="10" fillId="0" borderId="0" xfId="0" applyNumberFormat="1" applyFont="1"/>
    <xf numFmtId="0" fontId="0" fillId="5" borderId="0" xfId="0" applyFill="1"/>
    <xf numFmtId="0" fontId="0" fillId="0" borderId="0" xfId="0" applyAlignment="1"/>
    <xf numFmtId="14" fontId="0" fillId="6" borderId="0" xfId="0" applyNumberFormat="1" applyFill="1"/>
    <xf numFmtId="0" fontId="0" fillId="6" borderId="0" xfId="0" applyFill="1"/>
    <xf numFmtId="0" fontId="5" fillId="6" borderId="0" xfId="0" applyFont="1" applyFill="1"/>
    <xf numFmtId="3" fontId="0" fillId="6" borderId="0" xfId="0" applyNumberFormat="1" applyFill="1" applyAlignment="1">
      <alignment wrapText="1"/>
    </xf>
    <xf numFmtId="0" fontId="0" fillId="6" borderId="0" xfId="0" applyFill="1" applyAlignment="1">
      <alignment wrapText="1"/>
    </xf>
    <xf numFmtId="6" fontId="1" fillId="6" borderId="0" xfId="0" applyNumberFormat="1" applyFont="1" applyFill="1" applyAlignment="1">
      <alignment wrapText="1"/>
    </xf>
    <xf numFmtId="3" fontId="5" fillId="6" borderId="0" xfId="0" applyNumberFormat="1" applyFont="1" applyFill="1"/>
    <xf numFmtId="6" fontId="0" fillId="6" borderId="0" xfId="0" applyNumberFormat="1" applyFill="1" applyAlignment="1">
      <alignment wrapText="1"/>
    </xf>
    <xf numFmtId="6" fontId="5" fillId="6" borderId="0" xfId="0" applyNumberFormat="1" applyFont="1" applyFill="1"/>
    <xf numFmtId="44" fontId="5" fillId="6" borderId="0" xfId="3" applyFont="1" applyFill="1"/>
    <xf numFmtId="6" fontId="5" fillId="6" borderId="0" xfId="0" applyNumberFormat="1" applyFont="1" applyFill="1" applyAlignment="1">
      <alignment wrapText="1"/>
    </xf>
    <xf numFmtId="0" fontId="2" fillId="6" borderId="0" xfId="0" applyFont="1" applyFill="1" applyAlignment="1">
      <alignment wrapText="1"/>
    </xf>
    <xf numFmtId="9" fontId="5" fillId="6" borderId="0" xfId="0" applyNumberFormat="1" applyFont="1" applyFill="1"/>
    <xf numFmtId="9" fontId="5" fillId="6" borderId="0" xfId="1" applyFont="1" applyFill="1"/>
    <xf numFmtId="0" fontId="6" fillId="6" borderId="0" xfId="2" applyFill="1" applyAlignment="1" applyProtection="1">
      <alignment wrapText="1"/>
    </xf>
    <xf numFmtId="0" fontId="13" fillId="6" borderId="0" xfId="0" applyFont="1" applyFill="1" applyAlignment="1">
      <alignment wrapText="1"/>
    </xf>
    <xf numFmtId="0" fontId="0" fillId="7" borderId="0" xfId="0" applyFill="1" applyAlignment="1">
      <alignment wrapText="1"/>
    </xf>
    <xf numFmtId="0" fontId="14" fillId="5" borderId="0" xfId="0" applyFont="1" applyFill="1"/>
    <xf numFmtId="0" fontId="8" fillId="7" borderId="0" xfId="0" applyFont="1" applyFill="1" applyAlignment="1">
      <alignment wrapText="1"/>
    </xf>
    <xf numFmtId="0" fontId="8" fillId="0" borderId="0" xfId="0" applyFont="1"/>
    <xf numFmtId="6" fontId="0" fillId="6" borderId="0" xfId="0" applyNumberFormat="1" applyFill="1"/>
    <xf numFmtId="6" fontId="0" fillId="0" borderId="0" xfId="0" applyNumberFormat="1" applyFill="1" applyAlignment="1">
      <alignment wrapText="1"/>
    </xf>
    <xf numFmtId="0" fontId="0" fillId="0" borderId="0" xfId="0" applyFill="1"/>
    <xf numFmtId="0" fontId="0" fillId="0" borderId="0" xfId="0" applyFill="1" applyAlignment="1">
      <alignment wrapText="1"/>
    </xf>
    <xf numFmtId="6" fontId="15" fillId="6" borderId="0" xfId="0" applyNumberFormat="1" applyFont="1" applyFill="1"/>
    <xf numFmtId="0" fontId="3" fillId="0" borderId="0" xfId="0" applyFont="1" applyAlignment="1">
      <alignment wrapText="1"/>
    </xf>
    <xf numFmtId="0" fontId="6" fillId="7" borderId="0" xfId="2" applyFill="1" applyAlignment="1" applyProtection="1">
      <alignment wrapText="1"/>
    </xf>
    <xf numFmtId="6" fontId="3" fillId="2" borderId="0" xfId="0" applyNumberFormat="1" applyFont="1" applyFill="1" applyAlignment="1">
      <alignment wrapText="1"/>
    </xf>
    <xf numFmtId="9" fontId="5" fillId="0" borderId="0" xfId="1" applyFont="1" applyFill="1"/>
    <xf numFmtId="9" fontId="15" fillId="6" borderId="0" xfId="1" applyFont="1" applyFill="1"/>
    <xf numFmtId="0" fontId="0" fillId="0" borderId="0" xfId="0" applyAlignment="1">
      <alignment horizontal="left" wrapText="1"/>
    </xf>
    <xf numFmtId="0" fontId="3" fillId="0" borderId="0" xfId="0" applyFont="1" applyAlignment="1">
      <alignment wrapText="1"/>
    </xf>
  </cellXfs>
  <cellStyles count="4">
    <cellStyle name="Currency" xfId="3" builtinId="4"/>
    <cellStyle name="Hyperlink" xfId="2" builtinId="8"/>
    <cellStyle name="Normal" xfId="0" builtinId="0"/>
    <cellStyle name="Percent" xfId="1" builtinId="5"/>
  </cellStyles>
  <dxfs count="3">
    <dxf>
      <font>
        <condense val="0"/>
        <extend val="0"/>
        <color rgb="FF9C0006"/>
      </font>
    </dxf>
    <dxf>
      <font>
        <condense val="0"/>
        <extend val="0"/>
        <color rgb="FF9C0006"/>
      </font>
    </dxf>
    <dxf>
      <font>
        <condense val="0"/>
        <extend val="0"/>
        <color rgb="FF9C0006"/>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n-NZ"/>
  <c:chart>
    <c:plotArea>
      <c:layout/>
      <c:barChart>
        <c:barDir val="col"/>
        <c:grouping val="clustered"/>
        <c:ser>
          <c:idx val="0"/>
          <c:order val="0"/>
          <c:tx>
            <c:strRef>
              <c:f>'Foreclosures Bankruptcy'!$C$3</c:f>
              <c:strCache>
                <c:ptCount val="1"/>
                <c:pt idx="0">
                  <c:v>Foreclosures</c:v>
                </c:pt>
              </c:strCache>
            </c:strRef>
          </c:tx>
          <c:spPr>
            <a:ln w="28575">
              <a:noFill/>
            </a:ln>
          </c:spPr>
          <c:cat>
            <c:strRef>
              <c:f>'Foreclosures Bankruptcy'!$A$4:$A$25</c:f>
              <c:strCache>
                <c:ptCount val="22"/>
                <c:pt idx="0">
                  <c:v>27-29 April 2013</c:v>
                </c:pt>
                <c:pt idx="1">
                  <c:v>30-2 May 2013</c:v>
                </c:pt>
                <c:pt idx="2">
                  <c:v>4-6  May  2013</c:v>
                </c:pt>
                <c:pt idx="3">
                  <c:v>7-9  May 2013</c:v>
                </c:pt>
                <c:pt idx="4">
                  <c:v>11-13 May 2013</c:v>
                </c:pt>
                <c:pt idx="5">
                  <c:v>14-16 May 2013</c:v>
                </c:pt>
                <c:pt idx="6">
                  <c:v>20-22 May 2013</c:v>
                </c:pt>
                <c:pt idx="7">
                  <c:v>29-31 May 2013</c:v>
                </c:pt>
                <c:pt idx="8">
                  <c:v>3-5 June 2013</c:v>
                </c:pt>
                <c:pt idx="9">
                  <c:v>10-12 June 2013</c:v>
                </c:pt>
                <c:pt idx="10">
                  <c:v>12-14 June 2013</c:v>
                </c:pt>
                <c:pt idx="11">
                  <c:v>15-17 June 2013</c:v>
                </c:pt>
                <c:pt idx="12">
                  <c:v>16-18 June 2013</c:v>
                </c:pt>
                <c:pt idx="13">
                  <c:v>17-19 June 2013</c:v>
                </c:pt>
                <c:pt idx="14">
                  <c:v>18-20 June 2013</c:v>
                </c:pt>
                <c:pt idx="15">
                  <c:v>19-21 June 2013</c:v>
                </c:pt>
                <c:pt idx="16">
                  <c:v>22-24 June 2013</c:v>
                </c:pt>
                <c:pt idx="17">
                  <c:v>23-25 June 2013</c:v>
                </c:pt>
                <c:pt idx="18">
                  <c:v>24-26 June 2013</c:v>
                </c:pt>
                <c:pt idx="19">
                  <c:v>25-27 June 2013</c:v>
                </c:pt>
                <c:pt idx="20">
                  <c:v>26-28 June 2013</c:v>
                </c:pt>
                <c:pt idx="21">
                  <c:v>1-3 July 2013</c:v>
                </c:pt>
              </c:strCache>
            </c:strRef>
          </c:cat>
          <c:val>
            <c:numRef>
              <c:f>'Foreclosures Bankruptcy'!$C$4:$C$25</c:f>
              <c:numCache>
                <c:formatCode>General</c:formatCode>
                <c:ptCount val="22"/>
                <c:pt idx="0">
                  <c:v>16</c:v>
                </c:pt>
                <c:pt idx="1">
                  <c:v>56</c:v>
                </c:pt>
                <c:pt idx="2">
                  <c:v>18</c:v>
                </c:pt>
                <c:pt idx="3">
                  <c:v>34</c:v>
                </c:pt>
                <c:pt idx="4">
                  <c:v>14</c:v>
                </c:pt>
                <c:pt idx="5">
                  <c:v>30</c:v>
                </c:pt>
                <c:pt idx="6">
                  <c:v>13</c:v>
                </c:pt>
                <c:pt idx="7">
                  <c:v>37</c:v>
                </c:pt>
                <c:pt idx="8">
                  <c:v>29</c:v>
                </c:pt>
                <c:pt idx="9">
                  <c:v>42</c:v>
                </c:pt>
                <c:pt idx="10">
                  <c:v>38</c:v>
                </c:pt>
                <c:pt idx="11">
                  <c:v>25</c:v>
                </c:pt>
                <c:pt idx="12">
                  <c:v>26</c:v>
                </c:pt>
                <c:pt idx="13">
                  <c:v>47</c:v>
                </c:pt>
                <c:pt idx="14">
                  <c:v>30</c:v>
                </c:pt>
                <c:pt idx="15">
                  <c:v>28</c:v>
                </c:pt>
                <c:pt idx="16">
                  <c:v>11</c:v>
                </c:pt>
                <c:pt idx="17">
                  <c:v>13</c:v>
                </c:pt>
                <c:pt idx="18">
                  <c:v>19</c:v>
                </c:pt>
                <c:pt idx="19">
                  <c:v>10</c:v>
                </c:pt>
                <c:pt idx="20">
                  <c:v>37</c:v>
                </c:pt>
                <c:pt idx="21">
                  <c:v>38</c:v>
                </c:pt>
              </c:numCache>
            </c:numRef>
          </c:val>
        </c:ser>
        <c:ser>
          <c:idx val="1"/>
          <c:order val="1"/>
          <c:tx>
            <c:strRef>
              <c:f>'Foreclosures Bankruptcy'!$E$3</c:f>
              <c:strCache>
                <c:ptCount val="1"/>
                <c:pt idx="0">
                  <c:v>Bankruptcy</c:v>
                </c:pt>
              </c:strCache>
            </c:strRef>
          </c:tx>
          <c:spPr>
            <a:ln w="28575">
              <a:noFill/>
            </a:ln>
          </c:spPr>
          <c:cat>
            <c:strRef>
              <c:f>'Foreclosures Bankruptcy'!$A$4:$A$25</c:f>
              <c:strCache>
                <c:ptCount val="22"/>
                <c:pt idx="0">
                  <c:v>27-29 April 2013</c:v>
                </c:pt>
                <c:pt idx="1">
                  <c:v>30-2 May 2013</c:v>
                </c:pt>
                <c:pt idx="2">
                  <c:v>4-6  May  2013</c:v>
                </c:pt>
                <c:pt idx="3">
                  <c:v>7-9  May 2013</c:v>
                </c:pt>
                <c:pt idx="4">
                  <c:v>11-13 May 2013</c:v>
                </c:pt>
                <c:pt idx="5">
                  <c:v>14-16 May 2013</c:v>
                </c:pt>
                <c:pt idx="6">
                  <c:v>20-22 May 2013</c:v>
                </c:pt>
                <c:pt idx="7">
                  <c:v>29-31 May 2013</c:v>
                </c:pt>
                <c:pt idx="8">
                  <c:v>3-5 June 2013</c:v>
                </c:pt>
                <c:pt idx="9">
                  <c:v>10-12 June 2013</c:v>
                </c:pt>
                <c:pt idx="10">
                  <c:v>12-14 June 2013</c:v>
                </c:pt>
                <c:pt idx="11">
                  <c:v>15-17 June 2013</c:v>
                </c:pt>
                <c:pt idx="12">
                  <c:v>16-18 June 2013</c:v>
                </c:pt>
                <c:pt idx="13">
                  <c:v>17-19 June 2013</c:v>
                </c:pt>
                <c:pt idx="14">
                  <c:v>18-20 June 2013</c:v>
                </c:pt>
                <c:pt idx="15">
                  <c:v>19-21 June 2013</c:v>
                </c:pt>
                <c:pt idx="16">
                  <c:v>22-24 June 2013</c:v>
                </c:pt>
                <c:pt idx="17">
                  <c:v>23-25 June 2013</c:v>
                </c:pt>
                <c:pt idx="18">
                  <c:v>24-26 June 2013</c:v>
                </c:pt>
                <c:pt idx="19">
                  <c:v>25-27 June 2013</c:v>
                </c:pt>
                <c:pt idx="20">
                  <c:v>26-28 June 2013</c:v>
                </c:pt>
                <c:pt idx="21">
                  <c:v>1-3 July 2013</c:v>
                </c:pt>
              </c:strCache>
            </c:strRef>
          </c:cat>
          <c:val>
            <c:numRef>
              <c:f>'Foreclosures Bankruptcy'!$E$4:$E$25</c:f>
              <c:numCache>
                <c:formatCode>General</c:formatCode>
                <c:ptCount val="22"/>
                <c:pt idx="0">
                  <c:v>17</c:v>
                </c:pt>
                <c:pt idx="1">
                  <c:v>15</c:v>
                </c:pt>
                <c:pt idx="2">
                  <c:v>17</c:v>
                </c:pt>
                <c:pt idx="3">
                  <c:v>18</c:v>
                </c:pt>
                <c:pt idx="4">
                  <c:v>27</c:v>
                </c:pt>
                <c:pt idx="5">
                  <c:v>29</c:v>
                </c:pt>
                <c:pt idx="6">
                  <c:v>4</c:v>
                </c:pt>
                <c:pt idx="7">
                  <c:v>11</c:v>
                </c:pt>
                <c:pt idx="8">
                  <c:v>22</c:v>
                </c:pt>
                <c:pt idx="9">
                  <c:v>2</c:v>
                </c:pt>
                <c:pt idx="10">
                  <c:v>33</c:v>
                </c:pt>
                <c:pt idx="11">
                  <c:v>11</c:v>
                </c:pt>
                <c:pt idx="12">
                  <c:v>12</c:v>
                </c:pt>
                <c:pt idx="13">
                  <c:v>13</c:v>
                </c:pt>
                <c:pt idx="14">
                  <c:v>4</c:v>
                </c:pt>
                <c:pt idx="15">
                  <c:v>10</c:v>
                </c:pt>
                <c:pt idx="16">
                  <c:v>18</c:v>
                </c:pt>
                <c:pt idx="17">
                  <c:v>21</c:v>
                </c:pt>
                <c:pt idx="18">
                  <c:v>24</c:v>
                </c:pt>
                <c:pt idx="19">
                  <c:v>22</c:v>
                </c:pt>
                <c:pt idx="20">
                  <c:v>40</c:v>
                </c:pt>
                <c:pt idx="21">
                  <c:v>13</c:v>
                </c:pt>
              </c:numCache>
            </c:numRef>
          </c:val>
        </c:ser>
        <c:axId val="82823040"/>
        <c:axId val="82824576"/>
      </c:barChart>
      <c:catAx>
        <c:axId val="82823040"/>
        <c:scaling>
          <c:orientation val="minMax"/>
        </c:scaling>
        <c:axPos val="b"/>
        <c:tickLblPos val="nextTo"/>
        <c:crossAx val="82824576"/>
        <c:crosses val="autoZero"/>
        <c:auto val="1"/>
        <c:lblAlgn val="ctr"/>
        <c:lblOffset val="100"/>
      </c:catAx>
      <c:valAx>
        <c:axId val="82824576"/>
        <c:scaling>
          <c:orientation val="minMax"/>
        </c:scaling>
        <c:axPos val="l"/>
        <c:majorGridlines/>
        <c:numFmt formatCode="General" sourceLinked="1"/>
        <c:tickLblPos val="nextTo"/>
        <c:crossAx val="82823040"/>
        <c:crosses val="autoZero"/>
        <c:crossBetween val="between"/>
      </c:valAx>
    </c:plotArea>
    <c:legend>
      <c:legendPos val="r"/>
    </c:legend>
    <c:plotVisOnly val="1"/>
  </c:chart>
  <c:printSettings>
    <c:headerFooter/>
    <c:pageMargins b="0.75000000000000866" l="0.70000000000000062" r="0.70000000000000062" t="0.750000000000008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NZ"/>
  <c:chart>
    <c:plotArea>
      <c:layout>
        <c:manualLayout>
          <c:layoutTarget val="inner"/>
          <c:xMode val="edge"/>
          <c:yMode val="edge"/>
          <c:x val="6.7466090562656414E-2"/>
          <c:y val="3.6000079394366807E-2"/>
          <c:w val="0.81108886193403351"/>
          <c:h val="0.70003149606299264"/>
        </c:manualLayout>
      </c:layout>
      <c:lineChart>
        <c:grouping val="standard"/>
        <c:ser>
          <c:idx val="0"/>
          <c:order val="0"/>
          <c:tx>
            <c:strRef>
              <c:f>Inventory!$A$18</c:f>
              <c:strCache>
                <c:ptCount val="1"/>
                <c:pt idx="0">
                  <c:v>mobile homes 2013</c:v>
                </c:pt>
              </c:strCache>
            </c:strRef>
          </c:tx>
          <c:marker>
            <c:symbol val="none"/>
          </c:marker>
          <c:cat>
            <c:strRef>
              <c:f>Inventory!$C$1:$KI$1</c:f>
              <c:strCache>
                <c:ptCount val="293"/>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6">
                  <c:v>Sept</c:v>
                </c:pt>
                <c:pt idx="187">
                  <c:v>Sept</c:v>
                </c:pt>
                <c:pt idx="188">
                  <c:v>Sept</c:v>
                </c:pt>
                <c:pt idx="189">
                  <c:v>Sept</c:v>
                </c:pt>
                <c:pt idx="190">
                  <c:v>Sept</c:v>
                </c:pt>
                <c:pt idx="191">
                  <c:v>Sept</c:v>
                </c:pt>
                <c:pt idx="192">
                  <c:v>Sept</c:v>
                </c:pt>
                <c:pt idx="193">
                  <c:v>Sept</c:v>
                </c:pt>
                <c:pt idx="194">
                  <c:v>Sept</c:v>
                </c:pt>
                <c:pt idx="195">
                  <c:v>Sept</c:v>
                </c:pt>
                <c:pt idx="196">
                  <c:v>Sept</c:v>
                </c:pt>
                <c:pt idx="197">
                  <c:v>Sept</c:v>
                </c:pt>
                <c:pt idx="198">
                  <c:v>Sept</c:v>
                </c:pt>
                <c:pt idx="199">
                  <c:v>Sept</c:v>
                </c:pt>
                <c:pt idx="200">
                  <c:v>Sept</c:v>
                </c:pt>
                <c:pt idx="201">
                  <c:v>1/10/2012</c:v>
                </c:pt>
                <c:pt idx="202">
                  <c:v>2/10/2012</c:v>
                </c:pt>
                <c:pt idx="203">
                  <c:v>3/10/2012</c:v>
                </c:pt>
                <c:pt idx="204">
                  <c:v>4/10/2012</c:v>
                </c:pt>
                <c:pt idx="205">
                  <c:v>5/10/2012</c:v>
                </c:pt>
                <c:pt idx="206">
                  <c:v>6/10/2012</c:v>
                </c:pt>
                <c:pt idx="207">
                  <c:v>7/10/2012</c:v>
                </c:pt>
                <c:pt idx="208">
                  <c:v>8/10/2012</c:v>
                </c:pt>
                <c:pt idx="209">
                  <c:v>9/10/2012</c:v>
                </c:pt>
                <c:pt idx="210">
                  <c:v>10/10/2012</c:v>
                </c:pt>
                <c:pt idx="211">
                  <c:v>11/10/2012</c:v>
                </c:pt>
                <c:pt idx="212">
                  <c:v>12/10/2012</c:v>
                </c:pt>
                <c:pt idx="213">
                  <c:v>13/10/12</c:v>
                </c:pt>
                <c:pt idx="214">
                  <c:v>14/10/12</c:v>
                </c:pt>
                <c:pt idx="215">
                  <c:v>15/10/12</c:v>
                </c:pt>
                <c:pt idx="216">
                  <c:v>16/10/12</c:v>
                </c:pt>
                <c:pt idx="217">
                  <c:v>17/10/12</c:v>
                </c:pt>
                <c:pt idx="218">
                  <c:v>18/10/12</c:v>
                </c:pt>
                <c:pt idx="219">
                  <c:v>19/10/12</c:v>
                </c:pt>
                <c:pt idx="220">
                  <c:v>20/10/12</c:v>
                </c:pt>
                <c:pt idx="221">
                  <c:v>21/10/12</c:v>
                </c:pt>
                <c:pt idx="222">
                  <c:v>22/10/12</c:v>
                </c:pt>
                <c:pt idx="223">
                  <c:v>23/10/12</c:v>
                </c:pt>
                <c:pt idx="224">
                  <c:v>24/10/12</c:v>
                </c:pt>
                <c:pt idx="225">
                  <c:v>25/10/12</c:v>
                </c:pt>
                <c:pt idx="226">
                  <c:v>26/10/12</c:v>
                </c:pt>
                <c:pt idx="227">
                  <c:v>27/10/12</c:v>
                </c:pt>
                <c:pt idx="228">
                  <c:v>28/10/12</c:v>
                </c:pt>
                <c:pt idx="229">
                  <c:v>29/10/12</c:v>
                </c:pt>
                <c:pt idx="230">
                  <c:v>30/10/12</c:v>
                </c:pt>
                <c:pt idx="231">
                  <c:v>31/10/12</c:v>
                </c:pt>
                <c:pt idx="232">
                  <c:v>1/11/2012</c:v>
                </c:pt>
                <c:pt idx="233">
                  <c:v>2/11/2012</c:v>
                </c:pt>
                <c:pt idx="234">
                  <c:v>3/11/2012</c:v>
                </c:pt>
                <c:pt idx="235">
                  <c:v>4/11/2012</c:v>
                </c:pt>
                <c:pt idx="236">
                  <c:v>5/11/2012</c:v>
                </c:pt>
                <c:pt idx="237">
                  <c:v>6/11/2012</c:v>
                </c:pt>
                <c:pt idx="238">
                  <c:v>7/11/2012</c:v>
                </c:pt>
                <c:pt idx="239">
                  <c:v>8/11/2012</c:v>
                </c:pt>
                <c:pt idx="240">
                  <c:v>9/11/2012</c:v>
                </c:pt>
                <c:pt idx="241">
                  <c:v>10/11/2012</c:v>
                </c:pt>
                <c:pt idx="242">
                  <c:v>11/11/2012</c:v>
                </c:pt>
                <c:pt idx="243">
                  <c:v>12/11/2012</c:v>
                </c:pt>
                <c:pt idx="244">
                  <c:v>13/11/2012</c:v>
                </c:pt>
                <c:pt idx="245">
                  <c:v>14/11/2012</c:v>
                </c:pt>
                <c:pt idx="246">
                  <c:v>15/11/12</c:v>
                </c:pt>
                <c:pt idx="247">
                  <c:v>16/11/12</c:v>
                </c:pt>
                <c:pt idx="248">
                  <c:v>17/11/12</c:v>
                </c:pt>
                <c:pt idx="249">
                  <c:v>18/11/12</c:v>
                </c:pt>
                <c:pt idx="250">
                  <c:v>19/11/12</c:v>
                </c:pt>
                <c:pt idx="251">
                  <c:v>20/11/12</c:v>
                </c:pt>
                <c:pt idx="252">
                  <c:v>21/11/12</c:v>
                </c:pt>
                <c:pt idx="253">
                  <c:v>22/11/12</c:v>
                </c:pt>
                <c:pt idx="254">
                  <c:v>23/11/12</c:v>
                </c:pt>
                <c:pt idx="255">
                  <c:v>24/11/12</c:v>
                </c:pt>
                <c:pt idx="256">
                  <c:v>25/11/12</c:v>
                </c:pt>
                <c:pt idx="257">
                  <c:v>26/11/12</c:v>
                </c:pt>
                <c:pt idx="258">
                  <c:v>27/11/12</c:v>
                </c:pt>
                <c:pt idx="259">
                  <c:v>28/11/12</c:v>
                </c:pt>
                <c:pt idx="260">
                  <c:v>29/11/12</c:v>
                </c:pt>
                <c:pt idx="261">
                  <c:v>30/11/12</c:v>
                </c:pt>
                <c:pt idx="262">
                  <c:v>1/12/2012</c:v>
                </c:pt>
                <c:pt idx="263">
                  <c:v>2/12/2012</c:v>
                </c:pt>
                <c:pt idx="264">
                  <c:v>3/12/2012</c:v>
                </c:pt>
                <c:pt idx="265">
                  <c:v>4/12/2012</c:v>
                </c:pt>
                <c:pt idx="266">
                  <c:v>5/12/2012</c:v>
                </c:pt>
                <c:pt idx="267">
                  <c:v>6/12/2012</c:v>
                </c:pt>
                <c:pt idx="268">
                  <c:v>7/12/2012</c:v>
                </c:pt>
                <c:pt idx="269">
                  <c:v>8/12/2012</c:v>
                </c:pt>
                <c:pt idx="270">
                  <c:v>9/12/2012</c:v>
                </c:pt>
                <c:pt idx="271">
                  <c:v>10/12/2012</c:v>
                </c:pt>
                <c:pt idx="272">
                  <c:v>11/12/2012</c:v>
                </c:pt>
                <c:pt idx="273">
                  <c:v>12/12/2012</c:v>
                </c:pt>
                <c:pt idx="274">
                  <c:v>13/12/12</c:v>
                </c:pt>
                <c:pt idx="275">
                  <c:v>14/12/12</c:v>
                </c:pt>
                <c:pt idx="276">
                  <c:v>15/12/12</c:v>
                </c:pt>
                <c:pt idx="277">
                  <c:v>16/12/12</c:v>
                </c:pt>
                <c:pt idx="278">
                  <c:v>17/12/12</c:v>
                </c:pt>
                <c:pt idx="279">
                  <c:v>18/12/12</c:v>
                </c:pt>
                <c:pt idx="280">
                  <c:v>19/12/12</c:v>
                </c:pt>
                <c:pt idx="281">
                  <c:v>20/12/12</c:v>
                </c:pt>
                <c:pt idx="282">
                  <c:v>21/12/12</c:v>
                </c:pt>
                <c:pt idx="283">
                  <c:v>22/12/12</c:v>
                </c:pt>
                <c:pt idx="284">
                  <c:v>23/12/12</c:v>
                </c:pt>
                <c:pt idx="285">
                  <c:v>24/12/12</c:v>
                </c:pt>
                <c:pt idx="286">
                  <c:v>25/12/12</c:v>
                </c:pt>
                <c:pt idx="287">
                  <c:v>26/12/12</c:v>
                </c:pt>
                <c:pt idx="288">
                  <c:v>27/12/12</c:v>
                </c:pt>
                <c:pt idx="289">
                  <c:v>28/12/12</c:v>
                </c:pt>
                <c:pt idx="290">
                  <c:v>29/12/12</c:v>
                </c:pt>
                <c:pt idx="291">
                  <c:v>30/12/12</c:v>
                </c:pt>
                <c:pt idx="292">
                  <c:v>31/12/12</c:v>
                </c:pt>
              </c:strCache>
            </c:strRef>
          </c:cat>
          <c:val>
            <c:numRef>
              <c:f>Inventory!$C$18:$GD$18</c:f>
              <c:numCache>
                <c:formatCode>General</c:formatCode>
                <c:ptCount val="184"/>
                <c:pt idx="0">
                  <c:v>18</c:v>
                </c:pt>
                <c:pt idx="1">
                  <c:v>17</c:v>
                </c:pt>
                <c:pt idx="2">
                  <c:v>17</c:v>
                </c:pt>
                <c:pt idx="3">
                  <c:v>17</c:v>
                </c:pt>
                <c:pt idx="4">
                  <c:v>17</c:v>
                </c:pt>
                <c:pt idx="5">
                  <c:v>17</c:v>
                </c:pt>
                <c:pt idx="6">
                  <c:v>17</c:v>
                </c:pt>
                <c:pt idx="7">
                  <c:v>17</c:v>
                </c:pt>
                <c:pt idx="8">
                  <c:v>17</c:v>
                </c:pt>
                <c:pt idx="9">
                  <c:v>17</c:v>
                </c:pt>
                <c:pt idx="10">
                  <c:v>16</c:v>
                </c:pt>
                <c:pt idx="11">
                  <c:v>16</c:v>
                </c:pt>
                <c:pt idx="12">
                  <c:v>16</c:v>
                </c:pt>
                <c:pt idx="13">
                  <c:v>16</c:v>
                </c:pt>
                <c:pt idx="14">
                  <c:v>16</c:v>
                </c:pt>
                <c:pt idx="15">
                  <c:v>16</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16</c:v>
                </c:pt>
                <c:pt idx="42">
                  <c:v>16</c:v>
                </c:pt>
                <c:pt idx="43">
                  <c:v>16</c:v>
                </c:pt>
                <c:pt idx="44">
                  <c:v>16</c:v>
                </c:pt>
                <c:pt idx="45">
                  <c:v>16</c:v>
                </c:pt>
                <c:pt idx="46">
                  <c:v>16</c:v>
                </c:pt>
                <c:pt idx="47">
                  <c:v>18</c:v>
                </c:pt>
                <c:pt idx="48">
                  <c:v>18</c:v>
                </c:pt>
                <c:pt idx="49">
                  <c:v>17</c:v>
                </c:pt>
                <c:pt idx="50">
                  <c:v>17</c:v>
                </c:pt>
                <c:pt idx="51">
                  <c:v>17</c:v>
                </c:pt>
                <c:pt idx="52">
                  <c:v>17</c:v>
                </c:pt>
                <c:pt idx="53">
                  <c:v>17</c:v>
                </c:pt>
                <c:pt idx="54">
                  <c:v>17</c:v>
                </c:pt>
                <c:pt idx="55">
                  <c:v>18</c:v>
                </c:pt>
                <c:pt idx="56">
                  <c:v>18</c:v>
                </c:pt>
                <c:pt idx="57">
                  <c:v>18</c:v>
                </c:pt>
                <c:pt idx="58">
                  <c:v>18</c:v>
                </c:pt>
                <c:pt idx="59">
                  <c:v>19</c:v>
                </c:pt>
                <c:pt idx="60">
                  <c:v>19</c:v>
                </c:pt>
                <c:pt idx="61">
                  <c:v>19</c:v>
                </c:pt>
                <c:pt idx="62">
                  <c:v>19</c:v>
                </c:pt>
                <c:pt idx="63">
                  <c:v>19</c:v>
                </c:pt>
                <c:pt idx="64">
                  <c:v>18</c:v>
                </c:pt>
                <c:pt idx="65">
                  <c:v>18</c:v>
                </c:pt>
                <c:pt idx="66">
                  <c:v>18</c:v>
                </c:pt>
                <c:pt idx="67">
                  <c:v>18</c:v>
                </c:pt>
                <c:pt idx="68">
                  <c:v>18</c:v>
                </c:pt>
                <c:pt idx="69">
                  <c:v>18</c:v>
                </c:pt>
                <c:pt idx="70">
                  <c:v>18</c:v>
                </c:pt>
                <c:pt idx="71">
                  <c:v>18</c:v>
                </c:pt>
                <c:pt idx="72">
                  <c:v>18</c:v>
                </c:pt>
                <c:pt idx="73">
                  <c:v>19</c:v>
                </c:pt>
                <c:pt idx="74">
                  <c:v>19</c:v>
                </c:pt>
                <c:pt idx="75">
                  <c:v>19</c:v>
                </c:pt>
                <c:pt idx="76">
                  <c:v>19</c:v>
                </c:pt>
                <c:pt idx="77">
                  <c:v>19</c:v>
                </c:pt>
                <c:pt idx="78">
                  <c:v>19</c:v>
                </c:pt>
                <c:pt idx="79">
                  <c:v>19</c:v>
                </c:pt>
                <c:pt idx="80">
                  <c:v>20</c:v>
                </c:pt>
                <c:pt idx="81">
                  <c:v>20</c:v>
                </c:pt>
                <c:pt idx="82">
                  <c:v>21</c:v>
                </c:pt>
                <c:pt idx="83">
                  <c:v>21</c:v>
                </c:pt>
                <c:pt idx="84">
                  <c:v>21</c:v>
                </c:pt>
                <c:pt idx="85">
                  <c:v>21</c:v>
                </c:pt>
                <c:pt idx="86">
                  <c:v>21</c:v>
                </c:pt>
                <c:pt idx="87">
                  <c:v>21</c:v>
                </c:pt>
                <c:pt idx="88">
                  <c:v>21</c:v>
                </c:pt>
                <c:pt idx="89">
                  <c:v>21</c:v>
                </c:pt>
                <c:pt idx="90">
                  <c:v>21</c:v>
                </c:pt>
                <c:pt idx="91">
                  <c:v>21</c:v>
                </c:pt>
                <c:pt idx="92">
                  <c:v>20</c:v>
                </c:pt>
                <c:pt idx="93">
                  <c:v>20</c:v>
                </c:pt>
                <c:pt idx="94">
                  <c:v>20</c:v>
                </c:pt>
                <c:pt idx="95">
                  <c:v>21</c:v>
                </c:pt>
                <c:pt idx="96">
                  <c:v>21</c:v>
                </c:pt>
                <c:pt idx="97">
                  <c:v>21</c:v>
                </c:pt>
                <c:pt idx="98">
                  <c:v>21</c:v>
                </c:pt>
                <c:pt idx="99">
                  <c:v>21</c:v>
                </c:pt>
                <c:pt idx="100">
                  <c:v>21</c:v>
                </c:pt>
                <c:pt idx="101">
                  <c:v>21</c:v>
                </c:pt>
                <c:pt idx="102">
                  <c:v>21</c:v>
                </c:pt>
                <c:pt idx="103">
                  <c:v>21</c:v>
                </c:pt>
                <c:pt idx="104">
                  <c:v>21</c:v>
                </c:pt>
                <c:pt idx="105">
                  <c:v>21</c:v>
                </c:pt>
                <c:pt idx="106">
                  <c:v>21</c:v>
                </c:pt>
                <c:pt idx="107">
                  <c:v>21</c:v>
                </c:pt>
                <c:pt idx="108">
                  <c:v>22</c:v>
                </c:pt>
                <c:pt idx="109">
                  <c:v>22</c:v>
                </c:pt>
                <c:pt idx="110">
                  <c:v>21</c:v>
                </c:pt>
                <c:pt idx="111">
                  <c:v>21</c:v>
                </c:pt>
                <c:pt idx="112">
                  <c:v>21</c:v>
                </c:pt>
                <c:pt idx="113">
                  <c:v>21</c:v>
                </c:pt>
                <c:pt idx="114">
                  <c:v>21</c:v>
                </c:pt>
                <c:pt idx="115">
                  <c:v>21</c:v>
                </c:pt>
                <c:pt idx="116">
                  <c:v>21</c:v>
                </c:pt>
                <c:pt idx="117">
                  <c:v>22</c:v>
                </c:pt>
                <c:pt idx="118">
                  <c:v>23</c:v>
                </c:pt>
                <c:pt idx="119">
                  <c:v>23</c:v>
                </c:pt>
                <c:pt idx="120">
                  <c:v>23</c:v>
                </c:pt>
                <c:pt idx="121">
                  <c:v>23</c:v>
                </c:pt>
                <c:pt idx="122">
                  <c:v>23</c:v>
                </c:pt>
                <c:pt idx="123">
                  <c:v>23</c:v>
                </c:pt>
                <c:pt idx="124">
                  <c:v>24</c:v>
                </c:pt>
                <c:pt idx="125">
                  <c:v>25</c:v>
                </c:pt>
                <c:pt idx="126">
                  <c:v>25</c:v>
                </c:pt>
                <c:pt idx="127">
                  <c:v>25</c:v>
                </c:pt>
                <c:pt idx="128">
                  <c:v>23</c:v>
                </c:pt>
                <c:pt idx="129">
                  <c:v>23</c:v>
                </c:pt>
                <c:pt idx="130">
                  <c:v>23</c:v>
                </c:pt>
                <c:pt idx="131">
                  <c:v>23</c:v>
                </c:pt>
                <c:pt idx="132">
                  <c:v>23</c:v>
                </c:pt>
                <c:pt idx="133">
                  <c:v>23</c:v>
                </c:pt>
                <c:pt idx="134">
                  <c:v>23</c:v>
                </c:pt>
                <c:pt idx="135">
                  <c:v>24</c:v>
                </c:pt>
                <c:pt idx="136">
                  <c:v>24</c:v>
                </c:pt>
                <c:pt idx="137">
                  <c:v>24</c:v>
                </c:pt>
                <c:pt idx="138">
                  <c:v>24</c:v>
                </c:pt>
                <c:pt idx="139">
                  <c:v>24</c:v>
                </c:pt>
                <c:pt idx="140">
                  <c:v>24</c:v>
                </c:pt>
                <c:pt idx="141">
                  <c:v>24</c:v>
                </c:pt>
                <c:pt idx="142">
                  <c:v>24</c:v>
                </c:pt>
                <c:pt idx="143">
                  <c:v>25</c:v>
                </c:pt>
                <c:pt idx="144">
                  <c:v>26</c:v>
                </c:pt>
                <c:pt idx="145">
                  <c:v>27</c:v>
                </c:pt>
                <c:pt idx="146">
                  <c:v>27</c:v>
                </c:pt>
                <c:pt idx="147">
                  <c:v>27</c:v>
                </c:pt>
                <c:pt idx="148">
                  <c:v>27</c:v>
                </c:pt>
                <c:pt idx="149">
                  <c:v>26</c:v>
                </c:pt>
                <c:pt idx="150">
                  <c:v>26</c:v>
                </c:pt>
                <c:pt idx="151">
                  <c:v>26</c:v>
                </c:pt>
                <c:pt idx="152">
                  <c:v>26</c:v>
                </c:pt>
                <c:pt idx="153">
                  <c:v>26</c:v>
                </c:pt>
                <c:pt idx="154">
                  <c:v>26</c:v>
                </c:pt>
                <c:pt idx="155">
                  <c:v>26</c:v>
                </c:pt>
                <c:pt idx="156">
                  <c:v>26</c:v>
                </c:pt>
                <c:pt idx="157">
                  <c:v>26</c:v>
                </c:pt>
                <c:pt idx="158">
                  <c:v>26</c:v>
                </c:pt>
                <c:pt idx="159">
                  <c:v>26</c:v>
                </c:pt>
                <c:pt idx="160">
                  <c:v>26</c:v>
                </c:pt>
                <c:pt idx="161">
                  <c:v>26</c:v>
                </c:pt>
                <c:pt idx="162">
                  <c:v>26</c:v>
                </c:pt>
                <c:pt idx="163">
                  <c:v>26</c:v>
                </c:pt>
                <c:pt idx="164">
                  <c:v>27</c:v>
                </c:pt>
                <c:pt idx="165">
                  <c:v>27</c:v>
                </c:pt>
                <c:pt idx="166">
                  <c:v>27</c:v>
                </c:pt>
                <c:pt idx="167">
                  <c:v>27</c:v>
                </c:pt>
                <c:pt idx="168">
                  <c:v>27</c:v>
                </c:pt>
                <c:pt idx="169">
                  <c:v>27</c:v>
                </c:pt>
                <c:pt idx="170">
                  <c:v>27</c:v>
                </c:pt>
                <c:pt idx="171">
                  <c:v>27</c:v>
                </c:pt>
                <c:pt idx="172">
                  <c:v>27</c:v>
                </c:pt>
                <c:pt idx="173">
                  <c:v>27</c:v>
                </c:pt>
                <c:pt idx="174">
                  <c:v>27</c:v>
                </c:pt>
                <c:pt idx="175">
                  <c:v>27</c:v>
                </c:pt>
                <c:pt idx="176">
                  <c:v>25</c:v>
                </c:pt>
                <c:pt idx="177">
                  <c:v>26</c:v>
                </c:pt>
                <c:pt idx="178">
                  <c:v>26</c:v>
                </c:pt>
                <c:pt idx="179">
                  <c:v>26</c:v>
                </c:pt>
                <c:pt idx="180">
                  <c:v>26</c:v>
                </c:pt>
                <c:pt idx="181">
                  <c:v>26</c:v>
                </c:pt>
                <c:pt idx="182">
                  <c:v>24</c:v>
                </c:pt>
                <c:pt idx="183">
                  <c:v>24</c:v>
                </c:pt>
              </c:numCache>
            </c:numRef>
          </c:val>
        </c:ser>
        <c:ser>
          <c:idx val="1"/>
          <c:order val="1"/>
          <c:tx>
            <c:strRef>
              <c:f>Inventory!$A$7</c:f>
              <c:strCache>
                <c:ptCount val="1"/>
                <c:pt idx="0">
                  <c:v>mobile homes 2012</c:v>
                </c:pt>
              </c:strCache>
            </c:strRef>
          </c:tx>
          <c:marker>
            <c:symbol val="none"/>
          </c:marker>
          <c:cat>
            <c:strRef>
              <c:f>Inventory!$C$1:$KI$1</c:f>
              <c:strCache>
                <c:ptCount val="293"/>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6">
                  <c:v>Sept</c:v>
                </c:pt>
                <c:pt idx="187">
                  <c:v>Sept</c:v>
                </c:pt>
                <c:pt idx="188">
                  <c:v>Sept</c:v>
                </c:pt>
                <c:pt idx="189">
                  <c:v>Sept</c:v>
                </c:pt>
                <c:pt idx="190">
                  <c:v>Sept</c:v>
                </c:pt>
                <c:pt idx="191">
                  <c:v>Sept</c:v>
                </c:pt>
                <c:pt idx="192">
                  <c:v>Sept</c:v>
                </c:pt>
                <c:pt idx="193">
                  <c:v>Sept</c:v>
                </c:pt>
                <c:pt idx="194">
                  <c:v>Sept</c:v>
                </c:pt>
                <c:pt idx="195">
                  <c:v>Sept</c:v>
                </c:pt>
                <c:pt idx="196">
                  <c:v>Sept</c:v>
                </c:pt>
                <c:pt idx="197">
                  <c:v>Sept</c:v>
                </c:pt>
                <c:pt idx="198">
                  <c:v>Sept</c:v>
                </c:pt>
                <c:pt idx="199">
                  <c:v>Sept</c:v>
                </c:pt>
                <c:pt idx="200">
                  <c:v>Sept</c:v>
                </c:pt>
                <c:pt idx="201">
                  <c:v>1/10/2012</c:v>
                </c:pt>
                <c:pt idx="202">
                  <c:v>2/10/2012</c:v>
                </c:pt>
                <c:pt idx="203">
                  <c:v>3/10/2012</c:v>
                </c:pt>
                <c:pt idx="204">
                  <c:v>4/10/2012</c:v>
                </c:pt>
                <c:pt idx="205">
                  <c:v>5/10/2012</c:v>
                </c:pt>
                <c:pt idx="206">
                  <c:v>6/10/2012</c:v>
                </c:pt>
                <c:pt idx="207">
                  <c:v>7/10/2012</c:v>
                </c:pt>
                <c:pt idx="208">
                  <c:v>8/10/2012</c:v>
                </c:pt>
                <c:pt idx="209">
                  <c:v>9/10/2012</c:v>
                </c:pt>
                <c:pt idx="210">
                  <c:v>10/10/2012</c:v>
                </c:pt>
                <c:pt idx="211">
                  <c:v>11/10/2012</c:v>
                </c:pt>
                <c:pt idx="212">
                  <c:v>12/10/2012</c:v>
                </c:pt>
                <c:pt idx="213">
                  <c:v>13/10/12</c:v>
                </c:pt>
                <c:pt idx="214">
                  <c:v>14/10/12</c:v>
                </c:pt>
                <c:pt idx="215">
                  <c:v>15/10/12</c:v>
                </c:pt>
                <c:pt idx="216">
                  <c:v>16/10/12</c:v>
                </c:pt>
                <c:pt idx="217">
                  <c:v>17/10/12</c:v>
                </c:pt>
                <c:pt idx="218">
                  <c:v>18/10/12</c:v>
                </c:pt>
                <c:pt idx="219">
                  <c:v>19/10/12</c:v>
                </c:pt>
                <c:pt idx="220">
                  <c:v>20/10/12</c:v>
                </c:pt>
                <c:pt idx="221">
                  <c:v>21/10/12</c:v>
                </c:pt>
                <c:pt idx="222">
                  <c:v>22/10/12</c:v>
                </c:pt>
                <c:pt idx="223">
                  <c:v>23/10/12</c:v>
                </c:pt>
                <c:pt idx="224">
                  <c:v>24/10/12</c:v>
                </c:pt>
                <c:pt idx="225">
                  <c:v>25/10/12</c:v>
                </c:pt>
                <c:pt idx="226">
                  <c:v>26/10/12</c:v>
                </c:pt>
                <c:pt idx="227">
                  <c:v>27/10/12</c:v>
                </c:pt>
                <c:pt idx="228">
                  <c:v>28/10/12</c:v>
                </c:pt>
                <c:pt idx="229">
                  <c:v>29/10/12</c:v>
                </c:pt>
                <c:pt idx="230">
                  <c:v>30/10/12</c:v>
                </c:pt>
                <c:pt idx="231">
                  <c:v>31/10/12</c:v>
                </c:pt>
                <c:pt idx="232">
                  <c:v>1/11/2012</c:v>
                </c:pt>
                <c:pt idx="233">
                  <c:v>2/11/2012</c:v>
                </c:pt>
                <c:pt idx="234">
                  <c:v>3/11/2012</c:v>
                </c:pt>
                <c:pt idx="235">
                  <c:v>4/11/2012</c:v>
                </c:pt>
                <c:pt idx="236">
                  <c:v>5/11/2012</c:v>
                </c:pt>
                <c:pt idx="237">
                  <c:v>6/11/2012</c:v>
                </c:pt>
                <c:pt idx="238">
                  <c:v>7/11/2012</c:v>
                </c:pt>
                <c:pt idx="239">
                  <c:v>8/11/2012</c:v>
                </c:pt>
                <c:pt idx="240">
                  <c:v>9/11/2012</c:v>
                </c:pt>
                <c:pt idx="241">
                  <c:v>10/11/2012</c:v>
                </c:pt>
                <c:pt idx="242">
                  <c:v>11/11/2012</c:v>
                </c:pt>
                <c:pt idx="243">
                  <c:v>12/11/2012</c:v>
                </c:pt>
                <c:pt idx="244">
                  <c:v>13/11/2012</c:v>
                </c:pt>
                <c:pt idx="245">
                  <c:v>14/11/2012</c:v>
                </c:pt>
                <c:pt idx="246">
                  <c:v>15/11/12</c:v>
                </c:pt>
                <c:pt idx="247">
                  <c:v>16/11/12</c:v>
                </c:pt>
                <c:pt idx="248">
                  <c:v>17/11/12</c:v>
                </c:pt>
                <c:pt idx="249">
                  <c:v>18/11/12</c:v>
                </c:pt>
                <c:pt idx="250">
                  <c:v>19/11/12</c:v>
                </c:pt>
                <c:pt idx="251">
                  <c:v>20/11/12</c:v>
                </c:pt>
                <c:pt idx="252">
                  <c:v>21/11/12</c:v>
                </c:pt>
                <c:pt idx="253">
                  <c:v>22/11/12</c:v>
                </c:pt>
                <c:pt idx="254">
                  <c:v>23/11/12</c:v>
                </c:pt>
                <c:pt idx="255">
                  <c:v>24/11/12</c:v>
                </c:pt>
                <c:pt idx="256">
                  <c:v>25/11/12</c:v>
                </c:pt>
                <c:pt idx="257">
                  <c:v>26/11/12</c:v>
                </c:pt>
                <c:pt idx="258">
                  <c:v>27/11/12</c:v>
                </c:pt>
                <c:pt idx="259">
                  <c:v>28/11/12</c:v>
                </c:pt>
                <c:pt idx="260">
                  <c:v>29/11/12</c:v>
                </c:pt>
                <c:pt idx="261">
                  <c:v>30/11/12</c:v>
                </c:pt>
                <c:pt idx="262">
                  <c:v>1/12/2012</c:v>
                </c:pt>
                <c:pt idx="263">
                  <c:v>2/12/2012</c:v>
                </c:pt>
                <c:pt idx="264">
                  <c:v>3/12/2012</c:v>
                </c:pt>
                <c:pt idx="265">
                  <c:v>4/12/2012</c:v>
                </c:pt>
                <c:pt idx="266">
                  <c:v>5/12/2012</c:v>
                </c:pt>
                <c:pt idx="267">
                  <c:v>6/12/2012</c:v>
                </c:pt>
                <c:pt idx="268">
                  <c:v>7/12/2012</c:v>
                </c:pt>
                <c:pt idx="269">
                  <c:v>8/12/2012</c:v>
                </c:pt>
                <c:pt idx="270">
                  <c:v>9/12/2012</c:v>
                </c:pt>
                <c:pt idx="271">
                  <c:v>10/12/2012</c:v>
                </c:pt>
                <c:pt idx="272">
                  <c:v>11/12/2012</c:v>
                </c:pt>
                <c:pt idx="273">
                  <c:v>12/12/2012</c:v>
                </c:pt>
                <c:pt idx="274">
                  <c:v>13/12/12</c:v>
                </c:pt>
                <c:pt idx="275">
                  <c:v>14/12/12</c:v>
                </c:pt>
                <c:pt idx="276">
                  <c:v>15/12/12</c:v>
                </c:pt>
                <c:pt idx="277">
                  <c:v>16/12/12</c:v>
                </c:pt>
                <c:pt idx="278">
                  <c:v>17/12/12</c:v>
                </c:pt>
                <c:pt idx="279">
                  <c:v>18/12/12</c:v>
                </c:pt>
                <c:pt idx="280">
                  <c:v>19/12/12</c:v>
                </c:pt>
                <c:pt idx="281">
                  <c:v>20/12/12</c:v>
                </c:pt>
                <c:pt idx="282">
                  <c:v>21/12/12</c:v>
                </c:pt>
                <c:pt idx="283">
                  <c:v>22/12/12</c:v>
                </c:pt>
                <c:pt idx="284">
                  <c:v>23/12/12</c:v>
                </c:pt>
                <c:pt idx="285">
                  <c:v>24/12/12</c:v>
                </c:pt>
                <c:pt idx="286">
                  <c:v>25/12/12</c:v>
                </c:pt>
                <c:pt idx="287">
                  <c:v>26/12/12</c:v>
                </c:pt>
                <c:pt idx="288">
                  <c:v>27/12/12</c:v>
                </c:pt>
                <c:pt idx="289">
                  <c:v>28/12/12</c:v>
                </c:pt>
                <c:pt idx="290">
                  <c:v>29/12/12</c:v>
                </c:pt>
                <c:pt idx="291">
                  <c:v>30/12/12</c:v>
                </c:pt>
                <c:pt idx="292">
                  <c:v>31/12/12</c:v>
                </c:pt>
              </c:strCache>
            </c:strRef>
          </c:cat>
          <c:val>
            <c:numRef>
              <c:f>Inventory!$C$7:$KI$7</c:f>
              <c:numCache>
                <c:formatCode>General</c:formatCode>
                <c:ptCount val="293"/>
                <c:pt idx="186">
                  <c:v>18</c:v>
                </c:pt>
                <c:pt idx="187">
                  <c:v>18</c:v>
                </c:pt>
                <c:pt idx="188">
                  <c:v>18</c:v>
                </c:pt>
                <c:pt idx="189">
                  <c:v>18</c:v>
                </c:pt>
                <c:pt idx="190">
                  <c:v>18</c:v>
                </c:pt>
                <c:pt idx="191">
                  <c:v>18</c:v>
                </c:pt>
                <c:pt idx="192">
                  <c:v>19</c:v>
                </c:pt>
                <c:pt idx="193">
                  <c:v>19</c:v>
                </c:pt>
                <c:pt idx="194">
                  <c:v>19</c:v>
                </c:pt>
                <c:pt idx="195">
                  <c:v>18</c:v>
                </c:pt>
                <c:pt idx="196">
                  <c:v>17</c:v>
                </c:pt>
                <c:pt idx="197">
                  <c:v>17</c:v>
                </c:pt>
                <c:pt idx="198">
                  <c:v>17</c:v>
                </c:pt>
                <c:pt idx="199">
                  <c:v>17</c:v>
                </c:pt>
                <c:pt idx="200">
                  <c:v>18</c:v>
                </c:pt>
                <c:pt idx="201">
                  <c:v>18</c:v>
                </c:pt>
                <c:pt idx="202">
                  <c:v>18</c:v>
                </c:pt>
                <c:pt idx="203">
                  <c:v>17</c:v>
                </c:pt>
                <c:pt idx="204">
                  <c:v>17</c:v>
                </c:pt>
                <c:pt idx="205">
                  <c:v>17</c:v>
                </c:pt>
                <c:pt idx="206">
                  <c:v>17</c:v>
                </c:pt>
                <c:pt idx="207">
                  <c:v>17</c:v>
                </c:pt>
                <c:pt idx="208">
                  <c:v>17</c:v>
                </c:pt>
                <c:pt idx="209">
                  <c:v>17</c:v>
                </c:pt>
                <c:pt idx="210">
                  <c:v>17</c:v>
                </c:pt>
                <c:pt idx="211">
                  <c:v>18</c:v>
                </c:pt>
                <c:pt idx="212">
                  <c:v>18</c:v>
                </c:pt>
                <c:pt idx="213">
                  <c:v>18</c:v>
                </c:pt>
                <c:pt idx="214">
                  <c:v>18</c:v>
                </c:pt>
                <c:pt idx="215">
                  <c:v>18</c:v>
                </c:pt>
                <c:pt idx="216">
                  <c:v>18</c:v>
                </c:pt>
                <c:pt idx="217">
                  <c:v>18</c:v>
                </c:pt>
                <c:pt idx="218">
                  <c:v>18</c:v>
                </c:pt>
                <c:pt idx="219">
                  <c:v>18</c:v>
                </c:pt>
                <c:pt idx="220">
                  <c:v>18</c:v>
                </c:pt>
                <c:pt idx="221">
                  <c:v>18</c:v>
                </c:pt>
                <c:pt idx="222">
                  <c:v>17</c:v>
                </c:pt>
                <c:pt idx="223">
                  <c:v>17</c:v>
                </c:pt>
                <c:pt idx="224">
                  <c:v>18</c:v>
                </c:pt>
                <c:pt idx="225">
                  <c:v>18</c:v>
                </c:pt>
                <c:pt idx="226">
                  <c:v>18</c:v>
                </c:pt>
                <c:pt idx="227">
                  <c:v>18</c:v>
                </c:pt>
                <c:pt idx="228">
                  <c:v>18</c:v>
                </c:pt>
                <c:pt idx="229">
                  <c:v>18</c:v>
                </c:pt>
                <c:pt idx="230">
                  <c:v>17</c:v>
                </c:pt>
                <c:pt idx="231">
                  <c:v>17</c:v>
                </c:pt>
                <c:pt idx="232">
                  <c:v>16</c:v>
                </c:pt>
                <c:pt idx="233">
                  <c:v>17</c:v>
                </c:pt>
                <c:pt idx="234">
                  <c:v>17</c:v>
                </c:pt>
                <c:pt idx="235">
                  <c:v>17</c:v>
                </c:pt>
                <c:pt idx="236">
                  <c:v>17</c:v>
                </c:pt>
                <c:pt idx="237">
                  <c:v>17</c:v>
                </c:pt>
                <c:pt idx="238">
                  <c:v>17</c:v>
                </c:pt>
                <c:pt idx="239">
                  <c:v>17</c:v>
                </c:pt>
                <c:pt idx="240">
                  <c:v>18</c:v>
                </c:pt>
                <c:pt idx="241">
                  <c:v>19</c:v>
                </c:pt>
                <c:pt idx="242">
                  <c:v>19</c:v>
                </c:pt>
                <c:pt idx="243">
                  <c:v>19</c:v>
                </c:pt>
                <c:pt idx="244">
                  <c:v>19</c:v>
                </c:pt>
                <c:pt idx="245">
                  <c:v>19</c:v>
                </c:pt>
                <c:pt idx="246">
                  <c:v>19</c:v>
                </c:pt>
                <c:pt idx="247">
                  <c:v>19</c:v>
                </c:pt>
                <c:pt idx="248">
                  <c:v>19</c:v>
                </c:pt>
                <c:pt idx="249">
                  <c:v>19</c:v>
                </c:pt>
                <c:pt idx="250">
                  <c:v>19</c:v>
                </c:pt>
                <c:pt idx="251">
                  <c:v>19</c:v>
                </c:pt>
                <c:pt idx="252">
                  <c:v>19</c:v>
                </c:pt>
                <c:pt idx="253">
                  <c:v>19</c:v>
                </c:pt>
                <c:pt idx="254">
                  <c:v>19</c:v>
                </c:pt>
                <c:pt idx="255">
                  <c:v>19</c:v>
                </c:pt>
                <c:pt idx="256">
                  <c:v>19</c:v>
                </c:pt>
                <c:pt idx="257">
                  <c:v>19</c:v>
                </c:pt>
                <c:pt idx="258">
                  <c:v>19</c:v>
                </c:pt>
                <c:pt idx="259">
                  <c:v>19</c:v>
                </c:pt>
                <c:pt idx="260">
                  <c:v>19</c:v>
                </c:pt>
                <c:pt idx="261">
                  <c:v>19</c:v>
                </c:pt>
                <c:pt idx="262">
                  <c:v>19</c:v>
                </c:pt>
                <c:pt idx="263">
                  <c:v>17</c:v>
                </c:pt>
                <c:pt idx="264">
                  <c:v>17</c:v>
                </c:pt>
                <c:pt idx="265">
                  <c:v>17</c:v>
                </c:pt>
                <c:pt idx="266">
                  <c:v>17</c:v>
                </c:pt>
                <c:pt idx="267">
                  <c:v>17</c:v>
                </c:pt>
                <c:pt idx="268">
                  <c:v>17</c:v>
                </c:pt>
                <c:pt idx="269">
                  <c:v>18</c:v>
                </c:pt>
                <c:pt idx="270">
                  <c:v>18</c:v>
                </c:pt>
                <c:pt idx="271">
                  <c:v>18</c:v>
                </c:pt>
                <c:pt idx="272">
                  <c:v>18</c:v>
                </c:pt>
                <c:pt idx="273">
                  <c:v>18</c:v>
                </c:pt>
                <c:pt idx="274">
                  <c:v>18</c:v>
                </c:pt>
                <c:pt idx="275">
                  <c:v>18</c:v>
                </c:pt>
                <c:pt idx="276">
                  <c:v>19</c:v>
                </c:pt>
                <c:pt idx="277">
                  <c:v>19</c:v>
                </c:pt>
                <c:pt idx="278">
                  <c:v>18</c:v>
                </c:pt>
                <c:pt idx="279">
                  <c:v>18</c:v>
                </c:pt>
                <c:pt idx="280">
                  <c:v>18</c:v>
                </c:pt>
                <c:pt idx="281">
                  <c:v>18</c:v>
                </c:pt>
                <c:pt idx="282">
                  <c:v>18</c:v>
                </c:pt>
                <c:pt idx="283">
                  <c:v>19</c:v>
                </c:pt>
                <c:pt idx="284">
                  <c:v>19</c:v>
                </c:pt>
                <c:pt idx="285">
                  <c:v>19</c:v>
                </c:pt>
                <c:pt idx="286">
                  <c:v>19</c:v>
                </c:pt>
                <c:pt idx="287">
                  <c:v>19</c:v>
                </c:pt>
                <c:pt idx="288">
                  <c:v>19</c:v>
                </c:pt>
                <c:pt idx="289">
                  <c:v>19</c:v>
                </c:pt>
                <c:pt idx="290">
                  <c:v>19</c:v>
                </c:pt>
                <c:pt idx="291">
                  <c:v>19</c:v>
                </c:pt>
                <c:pt idx="292">
                  <c:v>18</c:v>
                </c:pt>
              </c:numCache>
            </c:numRef>
          </c:val>
        </c:ser>
        <c:marker val="1"/>
        <c:axId val="85509248"/>
        <c:axId val="85510784"/>
      </c:lineChart>
      <c:catAx>
        <c:axId val="85509248"/>
        <c:scaling>
          <c:orientation val="minMax"/>
        </c:scaling>
        <c:axPos val="b"/>
        <c:tickLblPos val="nextTo"/>
        <c:crossAx val="85510784"/>
        <c:crosses val="autoZero"/>
        <c:auto val="1"/>
        <c:lblAlgn val="ctr"/>
        <c:lblOffset val="100"/>
      </c:catAx>
      <c:valAx>
        <c:axId val="85510784"/>
        <c:scaling>
          <c:orientation val="minMax"/>
        </c:scaling>
        <c:axPos val="l"/>
        <c:majorGridlines/>
        <c:numFmt formatCode="General" sourceLinked="1"/>
        <c:tickLblPos val="nextTo"/>
        <c:crossAx val="85509248"/>
        <c:crosses val="autoZero"/>
        <c:crossBetween val="between"/>
      </c:valAx>
    </c:plotArea>
    <c:legend>
      <c:legendPos val="r"/>
    </c:legend>
    <c:plotVisOnly val="1"/>
  </c:chart>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NZ"/>
  <c:style val="4"/>
  <c:chart>
    <c:plotArea>
      <c:layout>
        <c:manualLayout>
          <c:layoutTarget val="inner"/>
          <c:xMode val="edge"/>
          <c:yMode val="edge"/>
          <c:x val="8.6071741032370933E-2"/>
          <c:y val="0.19480351414406533"/>
          <c:w val="0.85820603674540685"/>
          <c:h val="0.54567512394284068"/>
        </c:manualLayout>
      </c:layout>
      <c:lineChart>
        <c:grouping val="standard"/>
        <c:ser>
          <c:idx val="0"/>
          <c:order val="0"/>
          <c:tx>
            <c:strRef>
              <c:f>Inventory!$A$9</c:f>
              <c:strCache>
                <c:ptCount val="1"/>
                <c:pt idx="0">
                  <c:v>2012 total</c:v>
                </c:pt>
              </c:strCache>
            </c:strRef>
          </c:tx>
          <c:marker>
            <c:symbol val="none"/>
          </c:marker>
          <c:cat>
            <c:strRef>
              <c:f>Inventory!$GG$1:$KI$1</c:f>
              <c:strCache>
                <c:ptCount val="107"/>
                <c:pt idx="0">
                  <c:v>Sept</c:v>
                </c:pt>
                <c:pt idx="1">
                  <c:v>Sept</c:v>
                </c:pt>
                <c:pt idx="2">
                  <c:v>Sept</c:v>
                </c:pt>
                <c:pt idx="3">
                  <c:v>Sept</c:v>
                </c:pt>
                <c:pt idx="4">
                  <c:v>Sept</c:v>
                </c:pt>
                <c:pt idx="5">
                  <c:v>Sept</c:v>
                </c:pt>
                <c:pt idx="6">
                  <c:v>Sept</c:v>
                </c:pt>
                <c:pt idx="7">
                  <c:v>Sept</c:v>
                </c:pt>
                <c:pt idx="8">
                  <c:v>Sept</c:v>
                </c:pt>
                <c:pt idx="9">
                  <c:v>Sept</c:v>
                </c:pt>
                <c:pt idx="10">
                  <c:v>Sept</c:v>
                </c:pt>
                <c:pt idx="11">
                  <c:v>Sept</c:v>
                </c:pt>
                <c:pt idx="12">
                  <c:v>Sept</c:v>
                </c:pt>
                <c:pt idx="13">
                  <c:v>Sept</c:v>
                </c:pt>
                <c:pt idx="14">
                  <c:v>Sept</c:v>
                </c:pt>
                <c:pt idx="15">
                  <c:v>1/10/2012</c:v>
                </c:pt>
                <c:pt idx="16">
                  <c:v>2/10/2012</c:v>
                </c:pt>
                <c:pt idx="17">
                  <c:v>3/10/2012</c:v>
                </c:pt>
                <c:pt idx="18">
                  <c:v>4/10/2012</c:v>
                </c:pt>
                <c:pt idx="19">
                  <c:v>5/10/2012</c:v>
                </c:pt>
                <c:pt idx="20">
                  <c:v>6/10/2012</c:v>
                </c:pt>
                <c:pt idx="21">
                  <c:v>7/10/2012</c:v>
                </c:pt>
                <c:pt idx="22">
                  <c:v>8/10/2012</c:v>
                </c:pt>
                <c:pt idx="23">
                  <c:v>9/10/2012</c:v>
                </c:pt>
                <c:pt idx="24">
                  <c:v>10/10/2012</c:v>
                </c:pt>
                <c:pt idx="25">
                  <c:v>11/10/2012</c:v>
                </c:pt>
                <c:pt idx="26">
                  <c:v>12/10/2012</c:v>
                </c:pt>
                <c:pt idx="27">
                  <c:v>13/10/12</c:v>
                </c:pt>
                <c:pt idx="28">
                  <c:v>14/10/12</c:v>
                </c:pt>
                <c:pt idx="29">
                  <c:v>15/10/12</c:v>
                </c:pt>
                <c:pt idx="30">
                  <c:v>16/10/12</c:v>
                </c:pt>
                <c:pt idx="31">
                  <c:v>17/10/12</c:v>
                </c:pt>
                <c:pt idx="32">
                  <c:v>18/10/12</c:v>
                </c:pt>
                <c:pt idx="33">
                  <c:v>19/10/12</c:v>
                </c:pt>
                <c:pt idx="34">
                  <c:v>20/10/12</c:v>
                </c:pt>
                <c:pt idx="35">
                  <c:v>21/10/12</c:v>
                </c:pt>
                <c:pt idx="36">
                  <c:v>22/10/12</c:v>
                </c:pt>
                <c:pt idx="37">
                  <c:v>23/10/12</c:v>
                </c:pt>
                <c:pt idx="38">
                  <c:v>24/10/12</c:v>
                </c:pt>
                <c:pt idx="39">
                  <c:v>25/10/12</c:v>
                </c:pt>
                <c:pt idx="40">
                  <c:v>26/10/12</c:v>
                </c:pt>
                <c:pt idx="41">
                  <c:v>27/10/12</c:v>
                </c:pt>
                <c:pt idx="42">
                  <c:v>28/10/12</c:v>
                </c:pt>
                <c:pt idx="43">
                  <c:v>29/10/12</c:v>
                </c:pt>
                <c:pt idx="44">
                  <c:v>30/10/12</c:v>
                </c:pt>
                <c:pt idx="45">
                  <c:v>31/10/12</c:v>
                </c:pt>
                <c:pt idx="46">
                  <c:v>1/11/2012</c:v>
                </c:pt>
                <c:pt idx="47">
                  <c:v>2/11/2012</c:v>
                </c:pt>
                <c:pt idx="48">
                  <c:v>3/11/2012</c:v>
                </c:pt>
                <c:pt idx="49">
                  <c:v>4/11/2012</c:v>
                </c:pt>
                <c:pt idx="50">
                  <c:v>5/11/2012</c:v>
                </c:pt>
                <c:pt idx="51">
                  <c:v>6/11/2012</c:v>
                </c:pt>
                <c:pt idx="52">
                  <c:v>7/11/2012</c:v>
                </c:pt>
                <c:pt idx="53">
                  <c:v>8/11/2012</c:v>
                </c:pt>
                <c:pt idx="54">
                  <c:v>9/11/2012</c:v>
                </c:pt>
                <c:pt idx="55">
                  <c:v>10/11/2012</c:v>
                </c:pt>
                <c:pt idx="56">
                  <c:v>11/11/2012</c:v>
                </c:pt>
                <c:pt idx="57">
                  <c:v>12/11/2012</c:v>
                </c:pt>
                <c:pt idx="58">
                  <c:v>13/11/2012</c:v>
                </c:pt>
                <c:pt idx="59">
                  <c:v>14/11/2012</c:v>
                </c:pt>
                <c:pt idx="60">
                  <c:v>15/11/12</c:v>
                </c:pt>
                <c:pt idx="61">
                  <c:v>16/11/12</c:v>
                </c:pt>
                <c:pt idx="62">
                  <c:v>17/11/12</c:v>
                </c:pt>
                <c:pt idx="63">
                  <c:v>18/11/12</c:v>
                </c:pt>
                <c:pt idx="64">
                  <c:v>19/11/12</c:v>
                </c:pt>
                <c:pt idx="65">
                  <c:v>20/11/12</c:v>
                </c:pt>
                <c:pt idx="66">
                  <c:v>21/11/12</c:v>
                </c:pt>
                <c:pt idx="67">
                  <c:v>22/11/12</c:v>
                </c:pt>
                <c:pt idx="68">
                  <c:v>23/11/12</c:v>
                </c:pt>
                <c:pt idx="69">
                  <c:v>24/11/12</c:v>
                </c:pt>
                <c:pt idx="70">
                  <c:v>25/11/12</c:v>
                </c:pt>
                <c:pt idx="71">
                  <c:v>26/11/12</c:v>
                </c:pt>
                <c:pt idx="72">
                  <c:v>27/11/12</c:v>
                </c:pt>
                <c:pt idx="73">
                  <c:v>28/11/12</c:v>
                </c:pt>
                <c:pt idx="74">
                  <c:v>29/11/12</c:v>
                </c:pt>
                <c:pt idx="75">
                  <c:v>30/11/12</c:v>
                </c:pt>
                <c:pt idx="76">
                  <c:v>1/12/2012</c:v>
                </c:pt>
                <c:pt idx="77">
                  <c:v>2/12/2012</c:v>
                </c:pt>
                <c:pt idx="78">
                  <c:v>3/12/2012</c:v>
                </c:pt>
                <c:pt idx="79">
                  <c:v>4/12/2012</c:v>
                </c:pt>
                <c:pt idx="80">
                  <c:v>5/12/2012</c:v>
                </c:pt>
                <c:pt idx="81">
                  <c:v>6/12/2012</c:v>
                </c:pt>
                <c:pt idx="82">
                  <c:v>7/12/2012</c:v>
                </c:pt>
                <c:pt idx="83">
                  <c:v>8/12/2012</c:v>
                </c:pt>
                <c:pt idx="84">
                  <c:v>9/12/2012</c:v>
                </c:pt>
                <c:pt idx="85">
                  <c:v>10/12/2012</c:v>
                </c:pt>
                <c:pt idx="86">
                  <c:v>11/12/2012</c:v>
                </c:pt>
                <c:pt idx="87">
                  <c:v>12/12/2012</c:v>
                </c:pt>
                <c:pt idx="88">
                  <c:v>13/12/12</c:v>
                </c:pt>
                <c:pt idx="89">
                  <c:v>14/12/12</c:v>
                </c:pt>
                <c:pt idx="90">
                  <c:v>15/12/12</c:v>
                </c:pt>
                <c:pt idx="91">
                  <c:v>16/12/12</c:v>
                </c:pt>
                <c:pt idx="92">
                  <c:v>17/12/12</c:v>
                </c:pt>
                <c:pt idx="93">
                  <c:v>18/12/12</c:v>
                </c:pt>
                <c:pt idx="94">
                  <c:v>19/12/12</c:v>
                </c:pt>
                <c:pt idx="95">
                  <c:v>20/12/12</c:v>
                </c:pt>
                <c:pt idx="96">
                  <c:v>21/12/12</c:v>
                </c:pt>
                <c:pt idx="97">
                  <c:v>22/12/12</c:v>
                </c:pt>
                <c:pt idx="98">
                  <c:v>23/12/12</c:v>
                </c:pt>
                <c:pt idx="99">
                  <c:v>24/12/12</c:v>
                </c:pt>
                <c:pt idx="100">
                  <c:v>25/12/12</c:v>
                </c:pt>
                <c:pt idx="101">
                  <c:v>26/12/12</c:v>
                </c:pt>
                <c:pt idx="102">
                  <c:v>27/12/12</c:v>
                </c:pt>
                <c:pt idx="103">
                  <c:v>28/12/12</c:v>
                </c:pt>
                <c:pt idx="104">
                  <c:v>29/12/12</c:v>
                </c:pt>
                <c:pt idx="105">
                  <c:v>30/12/12</c:v>
                </c:pt>
                <c:pt idx="106">
                  <c:v>31/12/12</c:v>
                </c:pt>
              </c:strCache>
            </c:strRef>
          </c:cat>
          <c:val>
            <c:numRef>
              <c:f>Inventory!$GG$9:$KI$9</c:f>
              <c:numCache>
                <c:formatCode>General</c:formatCode>
                <c:ptCount val="107"/>
                <c:pt idx="0">
                  <c:v>449</c:v>
                </c:pt>
                <c:pt idx="1">
                  <c:v>450</c:v>
                </c:pt>
                <c:pt idx="2">
                  <c:v>448</c:v>
                </c:pt>
                <c:pt idx="3">
                  <c:v>450</c:v>
                </c:pt>
                <c:pt idx="4">
                  <c:v>449</c:v>
                </c:pt>
                <c:pt idx="5">
                  <c:v>452</c:v>
                </c:pt>
                <c:pt idx="6">
                  <c:v>455</c:v>
                </c:pt>
                <c:pt idx="7">
                  <c:v>459</c:v>
                </c:pt>
                <c:pt idx="8">
                  <c:v>460</c:v>
                </c:pt>
                <c:pt idx="9">
                  <c:v>451</c:v>
                </c:pt>
                <c:pt idx="10">
                  <c:v>443</c:v>
                </c:pt>
                <c:pt idx="11">
                  <c:v>453</c:v>
                </c:pt>
                <c:pt idx="12">
                  <c:v>452</c:v>
                </c:pt>
                <c:pt idx="13">
                  <c:v>445</c:v>
                </c:pt>
                <c:pt idx="14">
                  <c:v>447</c:v>
                </c:pt>
                <c:pt idx="15">
                  <c:v>447</c:v>
                </c:pt>
                <c:pt idx="16">
                  <c:v>428</c:v>
                </c:pt>
                <c:pt idx="17">
                  <c:v>432</c:v>
                </c:pt>
                <c:pt idx="18">
                  <c:v>434</c:v>
                </c:pt>
                <c:pt idx="19">
                  <c:v>422</c:v>
                </c:pt>
                <c:pt idx="20">
                  <c:v>429</c:v>
                </c:pt>
                <c:pt idx="21">
                  <c:v>440</c:v>
                </c:pt>
                <c:pt idx="22">
                  <c:v>432</c:v>
                </c:pt>
                <c:pt idx="23">
                  <c:v>440</c:v>
                </c:pt>
                <c:pt idx="24">
                  <c:v>434</c:v>
                </c:pt>
                <c:pt idx="25">
                  <c:v>426</c:v>
                </c:pt>
                <c:pt idx="26">
                  <c:v>427</c:v>
                </c:pt>
                <c:pt idx="27">
                  <c:v>428</c:v>
                </c:pt>
                <c:pt idx="28">
                  <c:v>438</c:v>
                </c:pt>
                <c:pt idx="29">
                  <c:v>436</c:v>
                </c:pt>
                <c:pt idx="30">
                  <c:v>434</c:v>
                </c:pt>
                <c:pt idx="31">
                  <c:v>434</c:v>
                </c:pt>
                <c:pt idx="32">
                  <c:v>440</c:v>
                </c:pt>
                <c:pt idx="33">
                  <c:v>441</c:v>
                </c:pt>
                <c:pt idx="34">
                  <c:v>441</c:v>
                </c:pt>
                <c:pt idx="35">
                  <c:v>438</c:v>
                </c:pt>
                <c:pt idx="36">
                  <c:v>437</c:v>
                </c:pt>
                <c:pt idx="37">
                  <c:v>435</c:v>
                </c:pt>
                <c:pt idx="38">
                  <c:v>439</c:v>
                </c:pt>
                <c:pt idx="39">
                  <c:v>434</c:v>
                </c:pt>
                <c:pt idx="40">
                  <c:v>433</c:v>
                </c:pt>
                <c:pt idx="41">
                  <c:v>431</c:v>
                </c:pt>
                <c:pt idx="42">
                  <c:v>431</c:v>
                </c:pt>
                <c:pt idx="43">
                  <c:v>431</c:v>
                </c:pt>
                <c:pt idx="44">
                  <c:v>437</c:v>
                </c:pt>
                <c:pt idx="45">
                  <c:v>435</c:v>
                </c:pt>
                <c:pt idx="46">
                  <c:v>433</c:v>
                </c:pt>
                <c:pt idx="47">
                  <c:v>415</c:v>
                </c:pt>
                <c:pt idx="48">
                  <c:v>415</c:v>
                </c:pt>
                <c:pt idx="49">
                  <c:v>416</c:v>
                </c:pt>
                <c:pt idx="50">
                  <c:v>415</c:v>
                </c:pt>
                <c:pt idx="51">
                  <c:v>405</c:v>
                </c:pt>
                <c:pt idx="52">
                  <c:v>406</c:v>
                </c:pt>
                <c:pt idx="53">
                  <c:v>410</c:v>
                </c:pt>
                <c:pt idx="54">
                  <c:v>415</c:v>
                </c:pt>
                <c:pt idx="55">
                  <c:v>409</c:v>
                </c:pt>
                <c:pt idx="56">
                  <c:v>409</c:v>
                </c:pt>
                <c:pt idx="57">
                  <c:v>409</c:v>
                </c:pt>
                <c:pt idx="58">
                  <c:v>408</c:v>
                </c:pt>
                <c:pt idx="59">
                  <c:v>402</c:v>
                </c:pt>
                <c:pt idx="60">
                  <c:v>406</c:v>
                </c:pt>
                <c:pt idx="61">
                  <c:v>403</c:v>
                </c:pt>
                <c:pt idx="62">
                  <c:v>397</c:v>
                </c:pt>
                <c:pt idx="63">
                  <c:v>398</c:v>
                </c:pt>
                <c:pt idx="64">
                  <c:v>398</c:v>
                </c:pt>
                <c:pt idx="65">
                  <c:v>390</c:v>
                </c:pt>
                <c:pt idx="66">
                  <c:v>385</c:v>
                </c:pt>
                <c:pt idx="67">
                  <c:v>383</c:v>
                </c:pt>
                <c:pt idx="68">
                  <c:v>383</c:v>
                </c:pt>
                <c:pt idx="69">
                  <c:v>383</c:v>
                </c:pt>
                <c:pt idx="70">
                  <c:v>381</c:v>
                </c:pt>
                <c:pt idx="71">
                  <c:v>380</c:v>
                </c:pt>
                <c:pt idx="72">
                  <c:v>377</c:v>
                </c:pt>
                <c:pt idx="73">
                  <c:v>378</c:v>
                </c:pt>
                <c:pt idx="74">
                  <c:v>380</c:v>
                </c:pt>
                <c:pt idx="75">
                  <c:v>370</c:v>
                </c:pt>
                <c:pt idx="76">
                  <c:v>368</c:v>
                </c:pt>
                <c:pt idx="77">
                  <c:v>350</c:v>
                </c:pt>
                <c:pt idx="78">
                  <c:v>354</c:v>
                </c:pt>
                <c:pt idx="79">
                  <c:v>344</c:v>
                </c:pt>
                <c:pt idx="80">
                  <c:v>340</c:v>
                </c:pt>
                <c:pt idx="81">
                  <c:v>345</c:v>
                </c:pt>
                <c:pt idx="82">
                  <c:v>338</c:v>
                </c:pt>
                <c:pt idx="83">
                  <c:v>344</c:v>
                </c:pt>
                <c:pt idx="84">
                  <c:v>340</c:v>
                </c:pt>
                <c:pt idx="85">
                  <c:v>343</c:v>
                </c:pt>
                <c:pt idx="86">
                  <c:v>336</c:v>
                </c:pt>
                <c:pt idx="87">
                  <c:v>333</c:v>
                </c:pt>
                <c:pt idx="88">
                  <c:v>337</c:v>
                </c:pt>
                <c:pt idx="89">
                  <c:v>336</c:v>
                </c:pt>
                <c:pt idx="90">
                  <c:v>338</c:v>
                </c:pt>
                <c:pt idx="91">
                  <c:v>340</c:v>
                </c:pt>
                <c:pt idx="92">
                  <c:v>330</c:v>
                </c:pt>
                <c:pt idx="93">
                  <c:v>322</c:v>
                </c:pt>
                <c:pt idx="94">
                  <c:v>326</c:v>
                </c:pt>
                <c:pt idx="95">
                  <c:v>326</c:v>
                </c:pt>
                <c:pt idx="96">
                  <c:v>316</c:v>
                </c:pt>
                <c:pt idx="97">
                  <c:v>320</c:v>
                </c:pt>
                <c:pt idx="98">
                  <c:v>319</c:v>
                </c:pt>
                <c:pt idx="99">
                  <c:v>319</c:v>
                </c:pt>
                <c:pt idx="100">
                  <c:v>318</c:v>
                </c:pt>
                <c:pt idx="101">
                  <c:v>318</c:v>
                </c:pt>
                <c:pt idx="102">
                  <c:v>317</c:v>
                </c:pt>
                <c:pt idx="103">
                  <c:v>314</c:v>
                </c:pt>
                <c:pt idx="104">
                  <c:v>314</c:v>
                </c:pt>
                <c:pt idx="105">
                  <c:v>313</c:v>
                </c:pt>
                <c:pt idx="106">
                  <c:v>306</c:v>
                </c:pt>
              </c:numCache>
            </c:numRef>
          </c:val>
        </c:ser>
        <c:ser>
          <c:idx val="1"/>
          <c:order val="1"/>
          <c:tx>
            <c:v>2013+Sheet1!$C$20:$D$20</c:v>
          </c:tx>
          <c:marker>
            <c:symbol val="none"/>
          </c:marker>
          <c:val>
            <c:numLit>
              <c:formatCode>General</c:formatCode>
              <c:ptCount val="1"/>
              <c:pt idx="0">
                <c:v>1</c:v>
              </c:pt>
            </c:numLit>
          </c:val>
        </c:ser>
        <c:marker val="1"/>
        <c:axId val="82848768"/>
        <c:axId val="85000960"/>
      </c:lineChart>
      <c:catAx>
        <c:axId val="82848768"/>
        <c:scaling>
          <c:orientation val="minMax"/>
        </c:scaling>
        <c:axPos val="b"/>
        <c:numFmt formatCode="#,##0;\-#,##0" sourceLinked="0"/>
        <c:tickLblPos val="nextTo"/>
        <c:crossAx val="85000960"/>
        <c:crosses val="autoZero"/>
        <c:auto val="1"/>
        <c:lblAlgn val="ctr"/>
        <c:lblOffset val="100"/>
      </c:catAx>
      <c:valAx>
        <c:axId val="85000960"/>
        <c:scaling>
          <c:orientation val="minMax"/>
        </c:scaling>
        <c:axPos val="l"/>
        <c:majorGridlines/>
        <c:numFmt formatCode="General" sourceLinked="1"/>
        <c:tickLblPos val="nextTo"/>
        <c:crossAx val="82848768"/>
        <c:crosses val="autoZero"/>
        <c:crossBetween val="between"/>
      </c:valAx>
    </c:plotArea>
    <c:legend>
      <c:legendPos val="r"/>
      <c:layout>
        <c:manualLayout>
          <c:xMode val="edge"/>
          <c:yMode val="edge"/>
          <c:x val="0.73370967741942861"/>
          <c:y val="0.64095399533391662"/>
          <c:w val="0.26629040251087494"/>
          <c:h val="0.16743438320210946"/>
        </c:manualLayout>
      </c:layout>
    </c:legend>
    <c:plotVisOnly val="1"/>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NZ"/>
  <c:chart>
    <c:title>
      <c:tx>
        <c:rich>
          <a:bodyPr/>
          <a:lstStyle/>
          <a:p>
            <a:pPr>
              <a:defRPr/>
            </a:pPr>
            <a:r>
              <a:rPr lang="en-US"/>
              <a:t>Housing</a:t>
            </a:r>
            <a:r>
              <a:rPr lang="en-US" baseline="0"/>
              <a:t> type</a:t>
            </a:r>
            <a:endParaRPr lang="en-US"/>
          </a:p>
        </c:rich>
      </c:tx>
    </c:title>
    <c:plotArea>
      <c:layout/>
      <c:lineChart>
        <c:grouping val="standard"/>
        <c:ser>
          <c:idx val="0"/>
          <c:order val="0"/>
          <c:tx>
            <c:strRef>
              <c:f>Inventory!$A$3</c:f>
              <c:strCache>
                <c:ptCount val="1"/>
                <c:pt idx="0">
                  <c:v>SFH 2012</c:v>
                </c:pt>
              </c:strCache>
            </c:strRef>
          </c:tx>
          <c:marker>
            <c:symbol val="none"/>
          </c:marker>
          <c:cat>
            <c:strRef>
              <c:f>Inventory!$GG$1:$KI$1</c:f>
              <c:strCache>
                <c:ptCount val="107"/>
                <c:pt idx="0">
                  <c:v>Sept</c:v>
                </c:pt>
                <c:pt idx="1">
                  <c:v>Sept</c:v>
                </c:pt>
                <c:pt idx="2">
                  <c:v>Sept</c:v>
                </c:pt>
                <c:pt idx="3">
                  <c:v>Sept</c:v>
                </c:pt>
                <c:pt idx="4">
                  <c:v>Sept</c:v>
                </c:pt>
                <c:pt idx="5">
                  <c:v>Sept</c:v>
                </c:pt>
                <c:pt idx="6">
                  <c:v>Sept</c:v>
                </c:pt>
                <c:pt idx="7">
                  <c:v>Sept</c:v>
                </c:pt>
                <c:pt idx="8">
                  <c:v>Sept</c:v>
                </c:pt>
                <c:pt idx="9">
                  <c:v>Sept</c:v>
                </c:pt>
                <c:pt idx="10">
                  <c:v>Sept</c:v>
                </c:pt>
                <c:pt idx="11">
                  <c:v>Sept</c:v>
                </c:pt>
                <c:pt idx="12">
                  <c:v>Sept</c:v>
                </c:pt>
                <c:pt idx="13">
                  <c:v>Sept</c:v>
                </c:pt>
                <c:pt idx="14">
                  <c:v>Sept</c:v>
                </c:pt>
                <c:pt idx="15">
                  <c:v>1/10/2012</c:v>
                </c:pt>
                <c:pt idx="16">
                  <c:v>2/10/2012</c:v>
                </c:pt>
                <c:pt idx="17">
                  <c:v>3/10/2012</c:v>
                </c:pt>
                <c:pt idx="18">
                  <c:v>4/10/2012</c:v>
                </c:pt>
                <c:pt idx="19">
                  <c:v>5/10/2012</c:v>
                </c:pt>
                <c:pt idx="20">
                  <c:v>6/10/2012</c:v>
                </c:pt>
                <c:pt idx="21">
                  <c:v>7/10/2012</c:v>
                </c:pt>
                <c:pt idx="22">
                  <c:v>8/10/2012</c:v>
                </c:pt>
                <c:pt idx="23">
                  <c:v>9/10/2012</c:v>
                </c:pt>
                <c:pt idx="24">
                  <c:v>10/10/2012</c:v>
                </c:pt>
                <c:pt idx="25">
                  <c:v>11/10/2012</c:v>
                </c:pt>
                <c:pt idx="26">
                  <c:v>12/10/2012</c:v>
                </c:pt>
                <c:pt idx="27">
                  <c:v>13/10/12</c:v>
                </c:pt>
                <c:pt idx="28">
                  <c:v>14/10/12</c:v>
                </c:pt>
                <c:pt idx="29">
                  <c:v>15/10/12</c:v>
                </c:pt>
                <c:pt idx="30">
                  <c:v>16/10/12</c:v>
                </c:pt>
                <c:pt idx="31">
                  <c:v>17/10/12</c:v>
                </c:pt>
                <c:pt idx="32">
                  <c:v>18/10/12</c:v>
                </c:pt>
                <c:pt idx="33">
                  <c:v>19/10/12</c:v>
                </c:pt>
                <c:pt idx="34">
                  <c:v>20/10/12</c:v>
                </c:pt>
                <c:pt idx="35">
                  <c:v>21/10/12</c:v>
                </c:pt>
                <c:pt idx="36">
                  <c:v>22/10/12</c:v>
                </c:pt>
                <c:pt idx="37">
                  <c:v>23/10/12</c:v>
                </c:pt>
                <c:pt idx="38">
                  <c:v>24/10/12</c:v>
                </c:pt>
                <c:pt idx="39">
                  <c:v>25/10/12</c:v>
                </c:pt>
                <c:pt idx="40">
                  <c:v>26/10/12</c:v>
                </c:pt>
                <c:pt idx="41">
                  <c:v>27/10/12</c:v>
                </c:pt>
                <c:pt idx="42">
                  <c:v>28/10/12</c:v>
                </c:pt>
                <c:pt idx="43">
                  <c:v>29/10/12</c:v>
                </c:pt>
                <c:pt idx="44">
                  <c:v>30/10/12</c:v>
                </c:pt>
                <c:pt idx="45">
                  <c:v>31/10/12</c:v>
                </c:pt>
                <c:pt idx="46">
                  <c:v>1/11/2012</c:v>
                </c:pt>
                <c:pt idx="47">
                  <c:v>2/11/2012</c:v>
                </c:pt>
                <c:pt idx="48">
                  <c:v>3/11/2012</c:v>
                </c:pt>
                <c:pt idx="49">
                  <c:v>4/11/2012</c:v>
                </c:pt>
                <c:pt idx="50">
                  <c:v>5/11/2012</c:v>
                </c:pt>
                <c:pt idx="51">
                  <c:v>6/11/2012</c:v>
                </c:pt>
                <c:pt idx="52">
                  <c:v>7/11/2012</c:v>
                </c:pt>
                <c:pt idx="53">
                  <c:v>8/11/2012</c:v>
                </c:pt>
                <c:pt idx="54">
                  <c:v>9/11/2012</c:v>
                </c:pt>
                <c:pt idx="55">
                  <c:v>10/11/2012</c:v>
                </c:pt>
                <c:pt idx="56">
                  <c:v>11/11/2012</c:v>
                </c:pt>
                <c:pt idx="57">
                  <c:v>12/11/2012</c:v>
                </c:pt>
                <c:pt idx="58">
                  <c:v>13/11/2012</c:v>
                </c:pt>
                <c:pt idx="59">
                  <c:v>14/11/2012</c:v>
                </c:pt>
                <c:pt idx="60">
                  <c:v>15/11/12</c:v>
                </c:pt>
                <c:pt idx="61">
                  <c:v>16/11/12</c:v>
                </c:pt>
                <c:pt idx="62">
                  <c:v>17/11/12</c:v>
                </c:pt>
                <c:pt idx="63">
                  <c:v>18/11/12</c:v>
                </c:pt>
                <c:pt idx="64">
                  <c:v>19/11/12</c:v>
                </c:pt>
                <c:pt idx="65">
                  <c:v>20/11/12</c:v>
                </c:pt>
                <c:pt idx="66">
                  <c:v>21/11/12</c:v>
                </c:pt>
                <c:pt idx="67">
                  <c:v>22/11/12</c:v>
                </c:pt>
                <c:pt idx="68">
                  <c:v>23/11/12</c:v>
                </c:pt>
                <c:pt idx="69">
                  <c:v>24/11/12</c:v>
                </c:pt>
                <c:pt idx="70">
                  <c:v>25/11/12</c:v>
                </c:pt>
                <c:pt idx="71">
                  <c:v>26/11/12</c:v>
                </c:pt>
                <c:pt idx="72">
                  <c:v>27/11/12</c:v>
                </c:pt>
                <c:pt idx="73">
                  <c:v>28/11/12</c:v>
                </c:pt>
                <c:pt idx="74">
                  <c:v>29/11/12</c:v>
                </c:pt>
                <c:pt idx="75">
                  <c:v>30/11/12</c:v>
                </c:pt>
                <c:pt idx="76">
                  <c:v>1/12/2012</c:v>
                </c:pt>
                <c:pt idx="77">
                  <c:v>2/12/2012</c:v>
                </c:pt>
                <c:pt idx="78">
                  <c:v>3/12/2012</c:v>
                </c:pt>
                <c:pt idx="79">
                  <c:v>4/12/2012</c:v>
                </c:pt>
                <c:pt idx="80">
                  <c:v>5/12/2012</c:v>
                </c:pt>
                <c:pt idx="81">
                  <c:v>6/12/2012</c:v>
                </c:pt>
                <c:pt idx="82">
                  <c:v>7/12/2012</c:v>
                </c:pt>
                <c:pt idx="83">
                  <c:v>8/12/2012</c:v>
                </c:pt>
                <c:pt idx="84">
                  <c:v>9/12/2012</c:v>
                </c:pt>
                <c:pt idx="85">
                  <c:v>10/12/2012</c:v>
                </c:pt>
                <c:pt idx="86">
                  <c:v>11/12/2012</c:v>
                </c:pt>
                <c:pt idx="87">
                  <c:v>12/12/2012</c:v>
                </c:pt>
                <c:pt idx="88">
                  <c:v>13/12/12</c:v>
                </c:pt>
                <c:pt idx="89">
                  <c:v>14/12/12</c:v>
                </c:pt>
                <c:pt idx="90">
                  <c:v>15/12/12</c:v>
                </c:pt>
                <c:pt idx="91">
                  <c:v>16/12/12</c:v>
                </c:pt>
                <c:pt idx="92">
                  <c:v>17/12/12</c:v>
                </c:pt>
                <c:pt idx="93">
                  <c:v>18/12/12</c:v>
                </c:pt>
                <c:pt idx="94">
                  <c:v>19/12/12</c:v>
                </c:pt>
                <c:pt idx="95">
                  <c:v>20/12/12</c:v>
                </c:pt>
                <c:pt idx="96">
                  <c:v>21/12/12</c:v>
                </c:pt>
                <c:pt idx="97">
                  <c:v>22/12/12</c:v>
                </c:pt>
                <c:pt idx="98">
                  <c:v>23/12/12</c:v>
                </c:pt>
                <c:pt idx="99">
                  <c:v>24/12/12</c:v>
                </c:pt>
                <c:pt idx="100">
                  <c:v>25/12/12</c:v>
                </c:pt>
                <c:pt idx="101">
                  <c:v>26/12/12</c:v>
                </c:pt>
                <c:pt idx="102">
                  <c:v>27/12/12</c:v>
                </c:pt>
                <c:pt idx="103">
                  <c:v>28/12/12</c:v>
                </c:pt>
                <c:pt idx="104">
                  <c:v>29/12/12</c:v>
                </c:pt>
                <c:pt idx="105">
                  <c:v>30/12/12</c:v>
                </c:pt>
                <c:pt idx="106">
                  <c:v>31/12/12</c:v>
                </c:pt>
              </c:strCache>
            </c:strRef>
          </c:cat>
          <c:val>
            <c:numRef>
              <c:f>Inventory!$GG$3:$KI$3</c:f>
              <c:numCache>
                <c:formatCode>General</c:formatCode>
                <c:ptCount val="107"/>
                <c:pt idx="0">
                  <c:v>220</c:v>
                </c:pt>
                <c:pt idx="1">
                  <c:v>221</c:v>
                </c:pt>
                <c:pt idx="2">
                  <c:v>219</c:v>
                </c:pt>
                <c:pt idx="3">
                  <c:v>220</c:v>
                </c:pt>
                <c:pt idx="4">
                  <c:v>219</c:v>
                </c:pt>
                <c:pt idx="5">
                  <c:v>221</c:v>
                </c:pt>
                <c:pt idx="6">
                  <c:v>223</c:v>
                </c:pt>
                <c:pt idx="7">
                  <c:v>225</c:v>
                </c:pt>
                <c:pt idx="8">
                  <c:v>226</c:v>
                </c:pt>
                <c:pt idx="9">
                  <c:v>216</c:v>
                </c:pt>
                <c:pt idx="10">
                  <c:v>215</c:v>
                </c:pt>
                <c:pt idx="11">
                  <c:v>221</c:v>
                </c:pt>
                <c:pt idx="12">
                  <c:v>221</c:v>
                </c:pt>
                <c:pt idx="13">
                  <c:v>215</c:v>
                </c:pt>
                <c:pt idx="14">
                  <c:v>214</c:v>
                </c:pt>
                <c:pt idx="15">
                  <c:v>214</c:v>
                </c:pt>
                <c:pt idx="16">
                  <c:v>202</c:v>
                </c:pt>
                <c:pt idx="17">
                  <c:v>204</c:v>
                </c:pt>
                <c:pt idx="18">
                  <c:v>204</c:v>
                </c:pt>
                <c:pt idx="19">
                  <c:v>196</c:v>
                </c:pt>
                <c:pt idx="20">
                  <c:v>200</c:v>
                </c:pt>
                <c:pt idx="21">
                  <c:v>208</c:v>
                </c:pt>
                <c:pt idx="22">
                  <c:v>201</c:v>
                </c:pt>
                <c:pt idx="23">
                  <c:v>208</c:v>
                </c:pt>
                <c:pt idx="24">
                  <c:v>204</c:v>
                </c:pt>
                <c:pt idx="25">
                  <c:v>200</c:v>
                </c:pt>
                <c:pt idx="26">
                  <c:v>200</c:v>
                </c:pt>
                <c:pt idx="27">
                  <c:v>199</c:v>
                </c:pt>
                <c:pt idx="28">
                  <c:v>206</c:v>
                </c:pt>
                <c:pt idx="29">
                  <c:v>204</c:v>
                </c:pt>
                <c:pt idx="30">
                  <c:v>203</c:v>
                </c:pt>
                <c:pt idx="31">
                  <c:v>203</c:v>
                </c:pt>
                <c:pt idx="32">
                  <c:v>206</c:v>
                </c:pt>
                <c:pt idx="33">
                  <c:v>206</c:v>
                </c:pt>
                <c:pt idx="34">
                  <c:v>207</c:v>
                </c:pt>
                <c:pt idx="35">
                  <c:v>202</c:v>
                </c:pt>
                <c:pt idx="36">
                  <c:v>201</c:v>
                </c:pt>
                <c:pt idx="37">
                  <c:v>201</c:v>
                </c:pt>
                <c:pt idx="38">
                  <c:v>201</c:v>
                </c:pt>
                <c:pt idx="39">
                  <c:v>198</c:v>
                </c:pt>
                <c:pt idx="40">
                  <c:v>198</c:v>
                </c:pt>
                <c:pt idx="41">
                  <c:v>198</c:v>
                </c:pt>
                <c:pt idx="42">
                  <c:v>197</c:v>
                </c:pt>
                <c:pt idx="43">
                  <c:v>197</c:v>
                </c:pt>
                <c:pt idx="44">
                  <c:v>202</c:v>
                </c:pt>
                <c:pt idx="45">
                  <c:v>202</c:v>
                </c:pt>
                <c:pt idx="46">
                  <c:v>199</c:v>
                </c:pt>
                <c:pt idx="47">
                  <c:v>193</c:v>
                </c:pt>
                <c:pt idx="48">
                  <c:v>193</c:v>
                </c:pt>
                <c:pt idx="49">
                  <c:v>192</c:v>
                </c:pt>
                <c:pt idx="50">
                  <c:v>191</c:v>
                </c:pt>
                <c:pt idx="51">
                  <c:v>184</c:v>
                </c:pt>
                <c:pt idx="52">
                  <c:v>187</c:v>
                </c:pt>
                <c:pt idx="53">
                  <c:v>191</c:v>
                </c:pt>
                <c:pt idx="54">
                  <c:v>194</c:v>
                </c:pt>
                <c:pt idx="55">
                  <c:v>190</c:v>
                </c:pt>
                <c:pt idx="56">
                  <c:v>190</c:v>
                </c:pt>
                <c:pt idx="57">
                  <c:v>190</c:v>
                </c:pt>
                <c:pt idx="58">
                  <c:v>189</c:v>
                </c:pt>
                <c:pt idx="59">
                  <c:v>186</c:v>
                </c:pt>
                <c:pt idx="60">
                  <c:v>188</c:v>
                </c:pt>
                <c:pt idx="61">
                  <c:v>190</c:v>
                </c:pt>
                <c:pt idx="62">
                  <c:v>186</c:v>
                </c:pt>
                <c:pt idx="63">
                  <c:v>187</c:v>
                </c:pt>
                <c:pt idx="64">
                  <c:v>187</c:v>
                </c:pt>
                <c:pt idx="65">
                  <c:v>184</c:v>
                </c:pt>
                <c:pt idx="66">
                  <c:v>179</c:v>
                </c:pt>
                <c:pt idx="67">
                  <c:v>178</c:v>
                </c:pt>
                <c:pt idx="68">
                  <c:v>176</c:v>
                </c:pt>
                <c:pt idx="69">
                  <c:v>176</c:v>
                </c:pt>
                <c:pt idx="70">
                  <c:v>174</c:v>
                </c:pt>
                <c:pt idx="71">
                  <c:v>173</c:v>
                </c:pt>
                <c:pt idx="72">
                  <c:v>172</c:v>
                </c:pt>
                <c:pt idx="73">
                  <c:v>174</c:v>
                </c:pt>
                <c:pt idx="74">
                  <c:v>176</c:v>
                </c:pt>
                <c:pt idx="75">
                  <c:v>170</c:v>
                </c:pt>
                <c:pt idx="76">
                  <c:v>168</c:v>
                </c:pt>
                <c:pt idx="77">
                  <c:v>156</c:v>
                </c:pt>
                <c:pt idx="78">
                  <c:v>159</c:v>
                </c:pt>
                <c:pt idx="79">
                  <c:v>153</c:v>
                </c:pt>
                <c:pt idx="80">
                  <c:v>150</c:v>
                </c:pt>
                <c:pt idx="81">
                  <c:v>153</c:v>
                </c:pt>
                <c:pt idx="82">
                  <c:v>152</c:v>
                </c:pt>
                <c:pt idx="83">
                  <c:v>155</c:v>
                </c:pt>
                <c:pt idx="84">
                  <c:v>152</c:v>
                </c:pt>
                <c:pt idx="85">
                  <c:v>153</c:v>
                </c:pt>
                <c:pt idx="86">
                  <c:v>149</c:v>
                </c:pt>
                <c:pt idx="87">
                  <c:v>148</c:v>
                </c:pt>
                <c:pt idx="88">
                  <c:v>151</c:v>
                </c:pt>
                <c:pt idx="89">
                  <c:v>149</c:v>
                </c:pt>
                <c:pt idx="90">
                  <c:v>150</c:v>
                </c:pt>
                <c:pt idx="91">
                  <c:v>151</c:v>
                </c:pt>
                <c:pt idx="92">
                  <c:v>145</c:v>
                </c:pt>
                <c:pt idx="93">
                  <c:v>141</c:v>
                </c:pt>
                <c:pt idx="94">
                  <c:v>144</c:v>
                </c:pt>
                <c:pt idx="95">
                  <c:v>144</c:v>
                </c:pt>
                <c:pt idx="96">
                  <c:v>140</c:v>
                </c:pt>
                <c:pt idx="97">
                  <c:v>144</c:v>
                </c:pt>
                <c:pt idx="98">
                  <c:v>144</c:v>
                </c:pt>
                <c:pt idx="99">
                  <c:v>144</c:v>
                </c:pt>
                <c:pt idx="100">
                  <c:v>144</c:v>
                </c:pt>
                <c:pt idx="101">
                  <c:v>144</c:v>
                </c:pt>
                <c:pt idx="102">
                  <c:v>143</c:v>
                </c:pt>
                <c:pt idx="103">
                  <c:v>140</c:v>
                </c:pt>
                <c:pt idx="104">
                  <c:v>140</c:v>
                </c:pt>
                <c:pt idx="105">
                  <c:v>139</c:v>
                </c:pt>
                <c:pt idx="106">
                  <c:v>135</c:v>
                </c:pt>
              </c:numCache>
            </c:numRef>
          </c:val>
        </c:ser>
        <c:marker val="1"/>
        <c:axId val="85053440"/>
        <c:axId val="85054976"/>
      </c:lineChart>
      <c:catAx>
        <c:axId val="85053440"/>
        <c:scaling>
          <c:orientation val="minMax"/>
        </c:scaling>
        <c:axPos val="b"/>
        <c:tickLblPos val="nextTo"/>
        <c:crossAx val="85054976"/>
        <c:crosses val="autoZero"/>
        <c:auto val="1"/>
        <c:lblAlgn val="ctr"/>
        <c:lblOffset val="100"/>
      </c:catAx>
      <c:valAx>
        <c:axId val="85054976"/>
        <c:scaling>
          <c:orientation val="minMax"/>
        </c:scaling>
        <c:axPos val="l"/>
        <c:majorGridlines/>
        <c:numFmt formatCode="General" sourceLinked="1"/>
        <c:tickLblPos val="nextTo"/>
        <c:crossAx val="85053440"/>
        <c:crosses val="autoZero"/>
        <c:crossBetween val="between"/>
      </c:valAx>
    </c:plotArea>
    <c:legend>
      <c:legendPos val="r"/>
    </c:legend>
    <c:plotVisOnly val="1"/>
  </c:chart>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NZ"/>
  <c:chart>
    <c:plotArea>
      <c:layout/>
      <c:lineChart>
        <c:grouping val="standard"/>
        <c:ser>
          <c:idx val="0"/>
          <c:order val="0"/>
          <c:tx>
            <c:strRef>
              <c:f>Inventory!$A$4</c:f>
              <c:strCache>
                <c:ptCount val="1"/>
                <c:pt idx="0">
                  <c:v>Townhouses 2012</c:v>
                </c:pt>
              </c:strCache>
            </c:strRef>
          </c:tx>
          <c:marker>
            <c:symbol val="none"/>
          </c:marker>
          <c:cat>
            <c:strRef>
              <c:f>Inventory!$GG$1:$KI$1</c:f>
              <c:strCache>
                <c:ptCount val="107"/>
                <c:pt idx="0">
                  <c:v>Sept</c:v>
                </c:pt>
                <c:pt idx="1">
                  <c:v>Sept</c:v>
                </c:pt>
                <c:pt idx="2">
                  <c:v>Sept</c:v>
                </c:pt>
                <c:pt idx="3">
                  <c:v>Sept</c:v>
                </c:pt>
                <c:pt idx="4">
                  <c:v>Sept</c:v>
                </c:pt>
                <c:pt idx="5">
                  <c:v>Sept</c:v>
                </c:pt>
                <c:pt idx="6">
                  <c:v>Sept</c:v>
                </c:pt>
                <c:pt idx="7">
                  <c:v>Sept</c:v>
                </c:pt>
                <c:pt idx="8">
                  <c:v>Sept</c:v>
                </c:pt>
                <c:pt idx="9">
                  <c:v>Sept</c:v>
                </c:pt>
                <c:pt idx="10">
                  <c:v>Sept</c:v>
                </c:pt>
                <c:pt idx="11">
                  <c:v>Sept</c:v>
                </c:pt>
                <c:pt idx="12">
                  <c:v>Sept</c:v>
                </c:pt>
                <c:pt idx="13">
                  <c:v>Sept</c:v>
                </c:pt>
                <c:pt idx="14">
                  <c:v>Sept</c:v>
                </c:pt>
                <c:pt idx="15">
                  <c:v>1/10/2012</c:v>
                </c:pt>
                <c:pt idx="16">
                  <c:v>2/10/2012</c:v>
                </c:pt>
                <c:pt idx="17">
                  <c:v>3/10/2012</c:v>
                </c:pt>
                <c:pt idx="18">
                  <c:v>4/10/2012</c:v>
                </c:pt>
                <c:pt idx="19">
                  <c:v>5/10/2012</c:v>
                </c:pt>
                <c:pt idx="20">
                  <c:v>6/10/2012</c:v>
                </c:pt>
                <c:pt idx="21">
                  <c:v>7/10/2012</c:v>
                </c:pt>
                <c:pt idx="22">
                  <c:v>8/10/2012</c:v>
                </c:pt>
                <c:pt idx="23">
                  <c:v>9/10/2012</c:v>
                </c:pt>
                <c:pt idx="24">
                  <c:v>10/10/2012</c:v>
                </c:pt>
                <c:pt idx="25">
                  <c:v>11/10/2012</c:v>
                </c:pt>
                <c:pt idx="26">
                  <c:v>12/10/2012</c:v>
                </c:pt>
                <c:pt idx="27">
                  <c:v>13/10/12</c:v>
                </c:pt>
                <c:pt idx="28">
                  <c:v>14/10/12</c:v>
                </c:pt>
                <c:pt idx="29">
                  <c:v>15/10/12</c:v>
                </c:pt>
                <c:pt idx="30">
                  <c:v>16/10/12</c:v>
                </c:pt>
                <c:pt idx="31">
                  <c:v>17/10/12</c:v>
                </c:pt>
                <c:pt idx="32">
                  <c:v>18/10/12</c:v>
                </c:pt>
                <c:pt idx="33">
                  <c:v>19/10/12</c:v>
                </c:pt>
                <c:pt idx="34">
                  <c:v>20/10/12</c:v>
                </c:pt>
                <c:pt idx="35">
                  <c:v>21/10/12</c:v>
                </c:pt>
                <c:pt idx="36">
                  <c:v>22/10/12</c:v>
                </c:pt>
                <c:pt idx="37">
                  <c:v>23/10/12</c:v>
                </c:pt>
                <c:pt idx="38">
                  <c:v>24/10/12</c:v>
                </c:pt>
                <c:pt idx="39">
                  <c:v>25/10/12</c:v>
                </c:pt>
                <c:pt idx="40">
                  <c:v>26/10/12</c:v>
                </c:pt>
                <c:pt idx="41">
                  <c:v>27/10/12</c:v>
                </c:pt>
                <c:pt idx="42">
                  <c:v>28/10/12</c:v>
                </c:pt>
                <c:pt idx="43">
                  <c:v>29/10/12</c:v>
                </c:pt>
                <c:pt idx="44">
                  <c:v>30/10/12</c:v>
                </c:pt>
                <c:pt idx="45">
                  <c:v>31/10/12</c:v>
                </c:pt>
                <c:pt idx="46">
                  <c:v>1/11/2012</c:v>
                </c:pt>
                <c:pt idx="47">
                  <c:v>2/11/2012</c:v>
                </c:pt>
                <c:pt idx="48">
                  <c:v>3/11/2012</c:v>
                </c:pt>
                <c:pt idx="49">
                  <c:v>4/11/2012</c:v>
                </c:pt>
                <c:pt idx="50">
                  <c:v>5/11/2012</c:v>
                </c:pt>
                <c:pt idx="51">
                  <c:v>6/11/2012</c:v>
                </c:pt>
                <c:pt idx="52">
                  <c:v>7/11/2012</c:v>
                </c:pt>
                <c:pt idx="53">
                  <c:v>8/11/2012</c:v>
                </c:pt>
                <c:pt idx="54">
                  <c:v>9/11/2012</c:v>
                </c:pt>
                <c:pt idx="55">
                  <c:v>10/11/2012</c:v>
                </c:pt>
                <c:pt idx="56">
                  <c:v>11/11/2012</c:v>
                </c:pt>
                <c:pt idx="57">
                  <c:v>12/11/2012</c:v>
                </c:pt>
                <c:pt idx="58">
                  <c:v>13/11/2012</c:v>
                </c:pt>
                <c:pt idx="59">
                  <c:v>14/11/2012</c:v>
                </c:pt>
                <c:pt idx="60">
                  <c:v>15/11/12</c:v>
                </c:pt>
                <c:pt idx="61">
                  <c:v>16/11/12</c:v>
                </c:pt>
                <c:pt idx="62">
                  <c:v>17/11/12</c:v>
                </c:pt>
                <c:pt idx="63">
                  <c:v>18/11/12</c:v>
                </c:pt>
                <c:pt idx="64">
                  <c:v>19/11/12</c:v>
                </c:pt>
                <c:pt idx="65">
                  <c:v>20/11/12</c:v>
                </c:pt>
                <c:pt idx="66">
                  <c:v>21/11/12</c:v>
                </c:pt>
                <c:pt idx="67">
                  <c:v>22/11/12</c:v>
                </c:pt>
                <c:pt idx="68">
                  <c:v>23/11/12</c:v>
                </c:pt>
                <c:pt idx="69">
                  <c:v>24/11/12</c:v>
                </c:pt>
                <c:pt idx="70">
                  <c:v>25/11/12</c:v>
                </c:pt>
                <c:pt idx="71">
                  <c:v>26/11/12</c:v>
                </c:pt>
                <c:pt idx="72">
                  <c:v>27/11/12</c:v>
                </c:pt>
                <c:pt idx="73">
                  <c:v>28/11/12</c:v>
                </c:pt>
                <c:pt idx="74">
                  <c:v>29/11/12</c:v>
                </c:pt>
                <c:pt idx="75">
                  <c:v>30/11/12</c:v>
                </c:pt>
                <c:pt idx="76">
                  <c:v>1/12/2012</c:v>
                </c:pt>
                <c:pt idx="77">
                  <c:v>2/12/2012</c:v>
                </c:pt>
                <c:pt idx="78">
                  <c:v>3/12/2012</c:v>
                </c:pt>
                <c:pt idx="79">
                  <c:v>4/12/2012</c:v>
                </c:pt>
                <c:pt idx="80">
                  <c:v>5/12/2012</c:v>
                </c:pt>
                <c:pt idx="81">
                  <c:v>6/12/2012</c:v>
                </c:pt>
                <c:pt idx="82">
                  <c:v>7/12/2012</c:v>
                </c:pt>
                <c:pt idx="83">
                  <c:v>8/12/2012</c:v>
                </c:pt>
                <c:pt idx="84">
                  <c:v>9/12/2012</c:v>
                </c:pt>
                <c:pt idx="85">
                  <c:v>10/12/2012</c:v>
                </c:pt>
                <c:pt idx="86">
                  <c:v>11/12/2012</c:v>
                </c:pt>
                <c:pt idx="87">
                  <c:v>12/12/2012</c:v>
                </c:pt>
                <c:pt idx="88">
                  <c:v>13/12/12</c:v>
                </c:pt>
                <c:pt idx="89">
                  <c:v>14/12/12</c:v>
                </c:pt>
                <c:pt idx="90">
                  <c:v>15/12/12</c:v>
                </c:pt>
                <c:pt idx="91">
                  <c:v>16/12/12</c:v>
                </c:pt>
                <c:pt idx="92">
                  <c:v>17/12/12</c:v>
                </c:pt>
                <c:pt idx="93">
                  <c:v>18/12/12</c:v>
                </c:pt>
                <c:pt idx="94">
                  <c:v>19/12/12</c:v>
                </c:pt>
                <c:pt idx="95">
                  <c:v>20/12/12</c:v>
                </c:pt>
                <c:pt idx="96">
                  <c:v>21/12/12</c:v>
                </c:pt>
                <c:pt idx="97">
                  <c:v>22/12/12</c:v>
                </c:pt>
                <c:pt idx="98">
                  <c:v>23/12/12</c:v>
                </c:pt>
                <c:pt idx="99">
                  <c:v>24/12/12</c:v>
                </c:pt>
                <c:pt idx="100">
                  <c:v>25/12/12</c:v>
                </c:pt>
                <c:pt idx="101">
                  <c:v>26/12/12</c:v>
                </c:pt>
                <c:pt idx="102">
                  <c:v>27/12/12</c:v>
                </c:pt>
                <c:pt idx="103">
                  <c:v>28/12/12</c:v>
                </c:pt>
                <c:pt idx="104">
                  <c:v>29/12/12</c:v>
                </c:pt>
                <c:pt idx="105">
                  <c:v>30/12/12</c:v>
                </c:pt>
                <c:pt idx="106">
                  <c:v>31/12/12</c:v>
                </c:pt>
              </c:strCache>
            </c:strRef>
          </c:cat>
          <c:val>
            <c:numRef>
              <c:f>Inventory!$GG$4:$KI$4</c:f>
              <c:numCache>
                <c:formatCode>General</c:formatCode>
                <c:ptCount val="107"/>
                <c:pt idx="0">
                  <c:v>85</c:v>
                </c:pt>
                <c:pt idx="1">
                  <c:v>86</c:v>
                </c:pt>
                <c:pt idx="2">
                  <c:v>86</c:v>
                </c:pt>
                <c:pt idx="3">
                  <c:v>85</c:v>
                </c:pt>
                <c:pt idx="4">
                  <c:v>85</c:v>
                </c:pt>
                <c:pt idx="5">
                  <c:v>85</c:v>
                </c:pt>
                <c:pt idx="6">
                  <c:v>85</c:v>
                </c:pt>
                <c:pt idx="7">
                  <c:v>86</c:v>
                </c:pt>
                <c:pt idx="8">
                  <c:v>86</c:v>
                </c:pt>
                <c:pt idx="9">
                  <c:v>84</c:v>
                </c:pt>
                <c:pt idx="10">
                  <c:v>83</c:v>
                </c:pt>
                <c:pt idx="11">
                  <c:v>86</c:v>
                </c:pt>
                <c:pt idx="12">
                  <c:v>85</c:v>
                </c:pt>
                <c:pt idx="13">
                  <c:v>85</c:v>
                </c:pt>
                <c:pt idx="14">
                  <c:v>86</c:v>
                </c:pt>
                <c:pt idx="15">
                  <c:v>86</c:v>
                </c:pt>
                <c:pt idx="16">
                  <c:v>84</c:v>
                </c:pt>
                <c:pt idx="17">
                  <c:v>86</c:v>
                </c:pt>
                <c:pt idx="18">
                  <c:v>86</c:v>
                </c:pt>
                <c:pt idx="19">
                  <c:v>82</c:v>
                </c:pt>
                <c:pt idx="20">
                  <c:v>85</c:v>
                </c:pt>
                <c:pt idx="21">
                  <c:v>88</c:v>
                </c:pt>
                <c:pt idx="22">
                  <c:v>86</c:v>
                </c:pt>
                <c:pt idx="23">
                  <c:v>88</c:v>
                </c:pt>
                <c:pt idx="24">
                  <c:v>87</c:v>
                </c:pt>
                <c:pt idx="25">
                  <c:v>85</c:v>
                </c:pt>
                <c:pt idx="26">
                  <c:v>84</c:v>
                </c:pt>
                <c:pt idx="27">
                  <c:v>84</c:v>
                </c:pt>
                <c:pt idx="28">
                  <c:v>86</c:v>
                </c:pt>
                <c:pt idx="29">
                  <c:v>86</c:v>
                </c:pt>
                <c:pt idx="30">
                  <c:v>84</c:v>
                </c:pt>
                <c:pt idx="31">
                  <c:v>84</c:v>
                </c:pt>
                <c:pt idx="32">
                  <c:v>84</c:v>
                </c:pt>
                <c:pt idx="33">
                  <c:v>86</c:v>
                </c:pt>
                <c:pt idx="34">
                  <c:v>86</c:v>
                </c:pt>
                <c:pt idx="35">
                  <c:v>84</c:v>
                </c:pt>
                <c:pt idx="36">
                  <c:v>84</c:v>
                </c:pt>
                <c:pt idx="37">
                  <c:v>83</c:v>
                </c:pt>
                <c:pt idx="38">
                  <c:v>86</c:v>
                </c:pt>
                <c:pt idx="39">
                  <c:v>86</c:v>
                </c:pt>
                <c:pt idx="40">
                  <c:v>84</c:v>
                </c:pt>
                <c:pt idx="41">
                  <c:v>84</c:v>
                </c:pt>
                <c:pt idx="42">
                  <c:v>85</c:v>
                </c:pt>
                <c:pt idx="43">
                  <c:v>85</c:v>
                </c:pt>
                <c:pt idx="44">
                  <c:v>87</c:v>
                </c:pt>
                <c:pt idx="45">
                  <c:v>86</c:v>
                </c:pt>
                <c:pt idx="46">
                  <c:v>88</c:v>
                </c:pt>
                <c:pt idx="47">
                  <c:v>83</c:v>
                </c:pt>
                <c:pt idx="48">
                  <c:v>82</c:v>
                </c:pt>
                <c:pt idx="49">
                  <c:v>82</c:v>
                </c:pt>
                <c:pt idx="50">
                  <c:v>82</c:v>
                </c:pt>
                <c:pt idx="51">
                  <c:v>79</c:v>
                </c:pt>
                <c:pt idx="52">
                  <c:v>78</c:v>
                </c:pt>
                <c:pt idx="53">
                  <c:v>80</c:v>
                </c:pt>
                <c:pt idx="54">
                  <c:v>81</c:v>
                </c:pt>
                <c:pt idx="55">
                  <c:v>79</c:v>
                </c:pt>
                <c:pt idx="56">
                  <c:v>79</c:v>
                </c:pt>
                <c:pt idx="57">
                  <c:v>79</c:v>
                </c:pt>
                <c:pt idx="58">
                  <c:v>79</c:v>
                </c:pt>
                <c:pt idx="59">
                  <c:v>78</c:v>
                </c:pt>
                <c:pt idx="60">
                  <c:v>79</c:v>
                </c:pt>
                <c:pt idx="61">
                  <c:v>76</c:v>
                </c:pt>
                <c:pt idx="62">
                  <c:v>75</c:v>
                </c:pt>
                <c:pt idx="63">
                  <c:v>76</c:v>
                </c:pt>
                <c:pt idx="64">
                  <c:v>76</c:v>
                </c:pt>
                <c:pt idx="65">
                  <c:v>72</c:v>
                </c:pt>
                <c:pt idx="66">
                  <c:v>72</c:v>
                </c:pt>
                <c:pt idx="67">
                  <c:v>72</c:v>
                </c:pt>
                <c:pt idx="68">
                  <c:v>73</c:v>
                </c:pt>
                <c:pt idx="69">
                  <c:v>73</c:v>
                </c:pt>
                <c:pt idx="70">
                  <c:v>73</c:v>
                </c:pt>
                <c:pt idx="71">
                  <c:v>73</c:v>
                </c:pt>
                <c:pt idx="72">
                  <c:v>73</c:v>
                </c:pt>
                <c:pt idx="73">
                  <c:v>73</c:v>
                </c:pt>
                <c:pt idx="74">
                  <c:v>72</c:v>
                </c:pt>
                <c:pt idx="75">
                  <c:v>68</c:v>
                </c:pt>
                <c:pt idx="76">
                  <c:v>68</c:v>
                </c:pt>
                <c:pt idx="77">
                  <c:v>66</c:v>
                </c:pt>
                <c:pt idx="78">
                  <c:v>67</c:v>
                </c:pt>
                <c:pt idx="79">
                  <c:v>64</c:v>
                </c:pt>
                <c:pt idx="80">
                  <c:v>64</c:v>
                </c:pt>
                <c:pt idx="81">
                  <c:v>66</c:v>
                </c:pt>
                <c:pt idx="82">
                  <c:v>62</c:v>
                </c:pt>
                <c:pt idx="83">
                  <c:v>64</c:v>
                </c:pt>
                <c:pt idx="84">
                  <c:v>62</c:v>
                </c:pt>
                <c:pt idx="85">
                  <c:v>64</c:v>
                </c:pt>
                <c:pt idx="86">
                  <c:v>61</c:v>
                </c:pt>
                <c:pt idx="87">
                  <c:v>61</c:v>
                </c:pt>
                <c:pt idx="88">
                  <c:v>63</c:v>
                </c:pt>
                <c:pt idx="89">
                  <c:v>63</c:v>
                </c:pt>
                <c:pt idx="90">
                  <c:v>63</c:v>
                </c:pt>
                <c:pt idx="91">
                  <c:v>63</c:v>
                </c:pt>
                <c:pt idx="92">
                  <c:v>62</c:v>
                </c:pt>
                <c:pt idx="93">
                  <c:v>61</c:v>
                </c:pt>
                <c:pt idx="94">
                  <c:v>63</c:v>
                </c:pt>
                <c:pt idx="95">
                  <c:v>63</c:v>
                </c:pt>
                <c:pt idx="96">
                  <c:v>59</c:v>
                </c:pt>
                <c:pt idx="97">
                  <c:v>59</c:v>
                </c:pt>
                <c:pt idx="98">
                  <c:v>59</c:v>
                </c:pt>
                <c:pt idx="99">
                  <c:v>59</c:v>
                </c:pt>
                <c:pt idx="100">
                  <c:v>59</c:v>
                </c:pt>
                <c:pt idx="101">
                  <c:v>59</c:v>
                </c:pt>
                <c:pt idx="102">
                  <c:v>59</c:v>
                </c:pt>
                <c:pt idx="103">
                  <c:v>59</c:v>
                </c:pt>
                <c:pt idx="104">
                  <c:v>59</c:v>
                </c:pt>
                <c:pt idx="105">
                  <c:v>59</c:v>
                </c:pt>
                <c:pt idx="106">
                  <c:v>57</c:v>
                </c:pt>
              </c:numCache>
            </c:numRef>
          </c:val>
        </c:ser>
        <c:ser>
          <c:idx val="1"/>
          <c:order val="1"/>
          <c:tx>
            <c:strRef>
              <c:f>Inventory!$A$5</c:f>
              <c:strCache>
                <c:ptCount val="1"/>
                <c:pt idx="0">
                  <c:v>Condos 2012</c:v>
                </c:pt>
              </c:strCache>
            </c:strRef>
          </c:tx>
          <c:marker>
            <c:symbol val="none"/>
          </c:marker>
          <c:cat>
            <c:strRef>
              <c:f>Inventory!$GG$1:$KI$1</c:f>
              <c:strCache>
                <c:ptCount val="107"/>
                <c:pt idx="0">
                  <c:v>Sept</c:v>
                </c:pt>
                <c:pt idx="1">
                  <c:v>Sept</c:v>
                </c:pt>
                <c:pt idx="2">
                  <c:v>Sept</c:v>
                </c:pt>
                <c:pt idx="3">
                  <c:v>Sept</c:v>
                </c:pt>
                <c:pt idx="4">
                  <c:v>Sept</c:v>
                </c:pt>
                <c:pt idx="5">
                  <c:v>Sept</c:v>
                </c:pt>
                <c:pt idx="6">
                  <c:v>Sept</c:v>
                </c:pt>
                <c:pt idx="7">
                  <c:v>Sept</c:v>
                </c:pt>
                <c:pt idx="8">
                  <c:v>Sept</c:v>
                </c:pt>
                <c:pt idx="9">
                  <c:v>Sept</c:v>
                </c:pt>
                <c:pt idx="10">
                  <c:v>Sept</c:v>
                </c:pt>
                <c:pt idx="11">
                  <c:v>Sept</c:v>
                </c:pt>
                <c:pt idx="12">
                  <c:v>Sept</c:v>
                </c:pt>
                <c:pt idx="13">
                  <c:v>Sept</c:v>
                </c:pt>
                <c:pt idx="14">
                  <c:v>Sept</c:v>
                </c:pt>
                <c:pt idx="15">
                  <c:v>1/10/2012</c:v>
                </c:pt>
                <c:pt idx="16">
                  <c:v>2/10/2012</c:v>
                </c:pt>
                <c:pt idx="17">
                  <c:v>3/10/2012</c:v>
                </c:pt>
                <c:pt idx="18">
                  <c:v>4/10/2012</c:v>
                </c:pt>
                <c:pt idx="19">
                  <c:v>5/10/2012</c:v>
                </c:pt>
                <c:pt idx="20">
                  <c:v>6/10/2012</c:v>
                </c:pt>
                <c:pt idx="21">
                  <c:v>7/10/2012</c:v>
                </c:pt>
                <c:pt idx="22">
                  <c:v>8/10/2012</c:v>
                </c:pt>
                <c:pt idx="23">
                  <c:v>9/10/2012</c:v>
                </c:pt>
                <c:pt idx="24">
                  <c:v>10/10/2012</c:v>
                </c:pt>
                <c:pt idx="25">
                  <c:v>11/10/2012</c:v>
                </c:pt>
                <c:pt idx="26">
                  <c:v>12/10/2012</c:v>
                </c:pt>
                <c:pt idx="27">
                  <c:v>13/10/12</c:v>
                </c:pt>
                <c:pt idx="28">
                  <c:v>14/10/12</c:v>
                </c:pt>
                <c:pt idx="29">
                  <c:v>15/10/12</c:v>
                </c:pt>
                <c:pt idx="30">
                  <c:v>16/10/12</c:v>
                </c:pt>
                <c:pt idx="31">
                  <c:v>17/10/12</c:v>
                </c:pt>
                <c:pt idx="32">
                  <c:v>18/10/12</c:v>
                </c:pt>
                <c:pt idx="33">
                  <c:v>19/10/12</c:v>
                </c:pt>
                <c:pt idx="34">
                  <c:v>20/10/12</c:v>
                </c:pt>
                <c:pt idx="35">
                  <c:v>21/10/12</c:v>
                </c:pt>
                <c:pt idx="36">
                  <c:v>22/10/12</c:v>
                </c:pt>
                <c:pt idx="37">
                  <c:v>23/10/12</c:v>
                </c:pt>
                <c:pt idx="38">
                  <c:v>24/10/12</c:v>
                </c:pt>
                <c:pt idx="39">
                  <c:v>25/10/12</c:v>
                </c:pt>
                <c:pt idx="40">
                  <c:v>26/10/12</c:v>
                </c:pt>
                <c:pt idx="41">
                  <c:v>27/10/12</c:v>
                </c:pt>
                <c:pt idx="42">
                  <c:v>28/10/12</c:v>
                </c:pt>
                <c:pt idx="43">
                  <c:v>29/10/12</c:v>
                </c:pt>
                <c:pt idx="44">
                  <c:v>30/10/12</c:v>
                </c:pt>
                <c:pt idx="45">
                  <c:v>31/10/12</c:v>
                </c:pt>
                <c:pt idx="46">
                  <c:v>1/11/2012</c:v>
                </c:pt>
                <c:pt idx="47">
                  <c:v>2/11/2012</c:v>
                </c:pt>
                <c:pt idx="48">
                  <c:v>3/11/2012</c:v>
                </c:pt>
                <c:pt idx="49">
                  <c:v>4/11/2012</c:v>
                </c:pt>
                <c:pt idx="50">
                  <c:v>5/11/2012</c:v>
                </c:pt>
                <c:pt idx="51">
                  <c:v>6/11/2012</c:v>
                </c:pt>
                <c:pt idx="52">
                  <c:v>7/11/2012</c:v>
                </c:pt>
                <c:pt idx="53">
                  <c:v>8/11/2012</c:v>
                </c:pt>
                <c:pt idx="54">
                  <c:v>9/11/2012</c:v>
                </c:pt>
                <c:pt idx="55">
                  <c:v>10/11/2012</c:v>
                </c:pt>
                <c:pt idx="56">
                  <c:v>11/11/2012</c:v>
                </c:pt>
                <c:pt idx="57">
                  <c:v>12/11/2012</c:v>
                </c:pt>
                <c:pt idx="58">
                  <c:v>13/11/2012</c:v>
                </c:pt>
                <c:pt idx="59">
                  <c:v>14/11/2012</c:v>
                </c:pt>
                <c:pt idx="60">
                  <c:v>15/11/12</c:v>
                </c:pt>
                <c:pt idx="61">
                  <c:v>16/11/12</c:v>
                </c:pt>
                <c:pt idx="62">
                  <c:v>17/11/12</c:v>
                </c:pt>
                <c:pt idx="63">
                  <c:v>18/11/12</c:v>
                </c:pt>
                <c:pt idx="64">
                  <c:v>19/11/12</c:v>
                </c:pt>
                <c:pt idx="65">
                  <c:v>20/11/12</c:v>
                </c:pt>
                <c:pt idx="66">
                  <c:v>21/11/12</c:v>
                </c:pt>
                <c:pt idx="67">
                  <c:v>22/11/12</c:v>
                </c:pt>
                <c:pt idx="68">
                  <c:v>23/11/12</c:v>
                </c:pt>
                <c:pt idx="69">
                  <c:v>24/11/12</c:v>
                </c:pt>
                <c:pt idx="70">
                  <c:v>25/11/12</c:v>
                </c:pt>
                <c:pt idx="71">
                  <c:v>26/11/12</c:v>
                </c:pt>
                <c:pt idx="72">
                  <c:v>27/11/12</c:v>
                </c:pt>
                <c:pt idx="73">
                  <c:v>28/11/12</c:v>
                </c:pt>
                <c:pt idx="74">
                  <c:v>29/11/12</c:v>
                </c:pt>
                <c:pt idx="75">
                  <c:v>30/11/12</c:v>
                </c:pt>
                <c:pt idx="76">
                  <c:v>1/12/2012</c:v>
                </c:pt>
                <c:pt idx="77">
                  <c:v>2/12/2012</c:v>
                </c:pt>
                <c:pt idx="78">
                  <c:v>3/12/2012</c:v>
                </c:pt>
                <c:pt idx="79">
                  <c:v>4/12/2012</c:v>
                </c:pt>
                <c:pt idx="80">
                  <c:v>5/12/2012</c:v>
                </c:pt>
                <c:pt idx="81">
                  <c:v>6/12/2012</c:v>
                </c:pt>
                <c:pt idx="82">
                  <c:v>7/12/2012</c:v>
                </c:pt>
                <c:pt idx="83">
                  <c:v>8/12/2012</c:v>
                </c:pt>
                <c:pt idx="84">
                  <c:v>9/12/2012</c:v>
                </c:pt>
                <c:pt idx="85">
                  <c:v>10/12/2012</c:v>
                </c:pt>
                <c:pt idx="86">
                  <c:v>11/12/2012</c:v>
                </c:pt>
                <c:pt idx="87">
                  <c:v>12/12/2012</c:v>
                </c:pt>
                <c:pt idx="88">
                  <c:v>13/12/12</c:v>
                </c:pt>
                <c:pt idx="89">
                  <c:v>14/12/12</c:v>
                </c:pt>
                <c:pt idx="90">
                  <c:v>15/12/12</c:v>
                </c:pt>
                <c:pt idx="91">
                  <c:v>16/12/12</c:v>
                </c:pt>
                <c:pt idx="92">
                  <c:v>17/12/12</c:v>
                </c:pt>
                <c:pt idx="93">
                  <c:v>18/12/12</c:v>
                </c:pt>
                <c:pt idx="94">
                  <c:v>19/12/12</c:v>
                </c:pt>
                <c:pt idx="95">
                  <c:v>20/12/12</c:v>
                </c:pt>
                <c:pt idx="96">
                  <c:v>21/12/12</c:v>
                </c:pt>
                <c:pt idx="97">
                  <c:v>22/12/12</c:v>
                </c:pt>
                <c:pt idx="98">
                  <c:v>23/12/12</c:v>
                </c:pt>
                <c:pt idx="99">
                  <c:v>24/12/12</c:v>
                </c:pt>
                <c:pt idx="100">
                  <c:v>25/12/12</c:v>
                </c:pt>
                <c:pt idx="101">
                  <c:v>26/12/12</c:v>
                </c:pt>
                <c:pt idx="102">
                  <c:v>27/12/12</c:v>
                </c:pt>
                <c:pt idx="103">
                  <c:v>28/12/12</c:v>
                </c:pt>
                <c:pt idx="104">
                  <c:v>29/12/12</c:v>
                </c:pt>
                <c:pt idx="105">
                  <c:v>30/12/12</c:v>
                </c:pt>
                <c:pt idx="106">
                  <c:v>31/12/12</c:v>
                </c:pt>
              </c:strCache>
            </c:strRef>
          </c:cat>
          <c:val>
            <c:numRef>
              <c:f>Inventory!$GG$5:$KI$5</c:f>
              <c:numCache>
                <c:formatCode>General</c:formatCode>
                <c:ptCount val="107"/>
                <c:pt idx="0">
                  <c:v>95</c:v>
                </c:pt>
                <c:pt idx="1">
                  <c:v>94</c:v>
                </c:pt>
                <c:pt idx="2">
                  <c:v>94</c:v>
                </c:pt>
                <c:pt idx="3">
                  <c:v>96</c:v>
                </c:pt>
                <c:pt idx="4">
                  <c:v>97</c:v>
                </c:pt>
                <c:pt idx="5">
                  <c:v>98</c:v>
                </c:pt>
                <c:pt idx="6">
                  <c:v>98</c:v>
                </c:pt>
                <c:pt idx="7">
                  <c:v>99</c:v>
                </c:pt>
                <c:pt idx="8">
                  <c:v>99</c:v>
                </c:pt>
                <c:pt idx="9">
                  <c:v>99</c:v>
                </c:pt>
                <c:pt idx="10">
                  <c:v>99</c:v>
                </c:pt>
                <c:pt idx="11">
                  <c:v>99</c:v>
                </c:pt>
                <c:pt idx="12">
                  <c:v>99</c:v>
                </c:pt>
                <c:pt idx="13">
                  <c:v>98</c:v>
                </c:pt>
                <c:pt idx="14">
                  <c:v>98</c:v>
                </c:pt>
                <c:pt idx="15">
                  <c:v>98</c:v>
                </c:pt>
                <c:pt idx="16">
                  <c:v>93</c:v>
                </c:pt>
                <c:pt idx="17">
                  <c:v>94</c:v>
                </c:pt>
                <c:pt idx="18">
                  <c:v>96</c:v>
                </c:pt>
                <c:pt idx="19">
                  <c:v>96</c:v>
                </c:pt>
                <c:pt idx="20">
                  <c:v>96</c:v>
                </c:pt>
                <c:pt idx="21">
                  <c:v>96</c:v>
                </c:pt>
                <c:pt idx="22">
                  <c:v>97</c:v>
                </c:pt>
                <c:pt idx="23">
                  <c:v>96</c:v>
                </c:pt>
                <c:pt idx="24">
                  <c:v>95</c:v>
                </c:pt>
                <c:pt idx="25">
                  <c:v>92</c:v>
                </c:pt>
                <c:pt idx="26">
                  <c:v>94</c:v>
                </c:pt>
                <c:pt idx="27">
                  <c:v>96</c:v>
                </c:pt>
                <c:pt idx="28">
                  <c:v>95</c:v>
                </c:pt>
                <c:pt idx="29">
                  <c:v>95</c:v>
                </c:pt>
                <c:pt idx="30">
                  <c:v>95</c:v>
                </c:pt>
                <c:pt idx="31">
                  <c:v>95</c:v>
                </c:pt>
                <c:pt idx="32">
                  <c:v>96</c:v>
                </c:pt>
                <c:pt idx="33">
                  <c:v>97</c:v>
                </c:pt>
                <c:pt idx="34">
                  <c:v>96</c:v>
                </c:pt>
                <c:pt idx="35">
                  <c:v>99</c:v>
                </c:pt>
                <c:pt idx="36">
                  <c:v>99</c:v>
                </c:pt>
                <c:pt idx="37">
                  <c:v>98</c:v>
                </c:pt>
                <c:pt idx="38">
                  <c:v>97</c:v>
                </c:pt>
                <c:pt idx="39">
                  <c:v>96</c:v>
                </c:pt>
                <c:pt idx="40">
                  <c:v>96</c:v>
                </c:pt>
                <c:pt idx="41">
                  <c:v>94</c:v>
                </c:pt>
                <c:pt idx="42">
                  <c:v>94</c:v>
                </c:pt>
                <c:pt idx="43">
                  <c:v>94</c:v>
                </c:pt>
                <c:pt idx="44">
                  <c:v>94</c:v>
                </c:pt>
                <c:pt idx="45">
                  <c:v>93</c:v>
                </c:pt>
                <c:pt idx="46">
                  <c:v>93</c:v>
                </c:pt>
                <c:pt idx="47">
                  <c:v>89</c:v>
                </c:pt>
                <c:pt idx="48">
                  <c:v>89</c:v>
                </c:pt>
                <c:pt idx="49">
                  <c:v>91</c:v>
                </c:pt>
                <c:pt idx="50">
                  <c:v>91</c:v>
                </c:pt>
                <c:pt idx="51">
                  <c:v>91</c:v>
                </c:pt>
                <c:pt idx="52">
                  <c:v>90</c:v>
                </c:pt>
                <c:pt idx="53">
                  <c:v>88</c:v>
                </c:pt>
                <c:pt idx="54">
                  <c:v>88</c:v>
                </c:pt>
                <c:pt idx="55">
                  <c:v>87</c:v>
                </c:pt>
                <c:pt idx="56">
                  <c:v>87</c:v>
                </c:pt>
                <c:pt idx="57">
                  <c:v>87</c:v>
                </c:pt>
                <c:pt idx="58">
                  <c:v>87</c:v>
                </c:pt>
                <c:pt idx="59">
                  <c:v>86</c:v>
                </c:pt>
                <c:pt idx="60">
                  <c:v>86</c:v>
                </c:pt>
                <c:pt idx="61">
                  <c:v>84</c:v>
                </c:pt>
                <c:pt idx="62">
                  <c:v>83</c:v>
                </c:pt>
                <c:pt idx="63">
                  <c:v>82</c:v>
                </c:pt>
                <c:pt idx="64">
                  <c:v>82</c:v>
                </c:pt>
                <c:pt idx="65">
                  <c:v>81</c:v>
                </c:pt>
                <c:pt idx="66">
                  <c:v>81</c:v>
                </c:pt>
                <c:pt idx="67">
                  <c:v>80</c:v>
                </c:pt>
                <c:pt idx="68">
                  <c:v>80</c:v>
                </c:pt>
                <c:pt idx="69">
                  <c:v>80</c:v>
                </c:pt>
                <c:pt idx="70">
                  <c:v>80</c:v>
                </c:pt>
                <c:pt idx="71">
                  <c:v>80</c:v>
                </c:pt>
                <c:pt idx="72">
                  <c:v>79</c:v>
                </c:pt>
                <c:pt idx="73">
                  <c:v>78</c:v>
                </c:pt>
                <c:pt idx="74">
                  <c:v>78</c:v>
                </c:pt>
                <c:pt idx="75">
                  <c:v>78</c:v>
                </c:pt>
                <c:pt idx="76">
                  <c:v>78</c:v>
                </c:pt>
                <c:pt idx="77">
                  <c:v>76</c:v>
                </c:pt>
                <c:pt idx="78">
                  <c:v>76</c:v>
                </c:pt>
                <c:pt idx="79">
                  <c:v>75</c:v>
                </c:pt>
                <c:pt idx="80">
                  <c:v>75</c:v>
                </c:pt>
                <c:pt idx="81">
                  <c:v>75</c:v>
                </c:pt>
                <c:pt idx="82">
                  <c:v>74</c:v>
                </c:pt>
                <c:pt idx="83">
                  <c:v>75</c:v>
                </c:pt>
                <c:pt idx="84">
                  <c:v>76</c:v>
                </c:pt>
                <c:pt idx="85">
                  <c:v>76</c:v>
                </c:pt>
                <c:pt idx="86">
                  <c:v>76</c:v>
                </c:pt>
                <c:pt idx="87">
                  <c:v>74</c:v>
                </c:pt>
                <c:pt idx="88">
                  <c:v>73</c:v>
                </c:pt>
                <c:pt idx="89">
                  <c:v>74</c:v>
                </c:pt>
                <c:pt idx="90">
                  <c:v>74</c:v>
                </c:pt>
                <c:pt idx="91">
                  <c:v>74</c:v>
                </c:pt>
                <c:pt idx="92">
                  <c:v>72</c:v>
                </c:pt>
                <c:pt idx="93">
                  <c:v>69</c:v>
                </c:pt>
                <c:pt idx="94">
                  <c:v>68</c:v>
                </c:pt>
                <c:pt idx="95">
                  <c:v>68</c:v>
                </c:pt>
                <c:pt idx="96">
                  <c:v>66</c:v>
                </c:pt>
                <c:pt idx="97">
                  <c:v>66</c:v>
                </c:pt>
                <c:pt idx="98">
                  <c:v>65</c:v>
                </c:pt>
                <c:pt idx="99">
                  <c:v>65</c:v>
                </c:pt>
                <c:pt idx="100">
                  <c:v>65</c:v>
                </c:pt>
                <c:pt idx="101">
                  <c:v>65</c:v>
                </c:pt>
                <c:pt idx="102">
                  <c:v>65</c:v>
                </c:pt>
                <c:pt idx="103">
                  <c:v>65</c:v>
                </c:pt>
                <c:pt idx="104">
                  <c:v>65</c:v>
                </c:pt>
                <c:pt idx="105">
                  <c:v>65</c:v>
                </c:pt>
                <c:pt idx="106">
                  <c:v>65</c:v>
                </c:pt>
              </c:numCache>
            </c:numRef>
          </c:val>
        </c:ser>
        <c:ser>
          <c:idx val="2"/>
          <c:order val="2"/>
          <c:tx>
            <c:strRef>
              <c:f>Inventory!$A$6</c:f>
              <c:strCache>
                <c:ptCount val="1"/>
                <c:pt idx="0">
                  <c:v>Duplex 2012</c:v>
                </c:pt>
              </c:strCache>
            </c:strRef>
          </c:tx>
          <c:marker>
            <c:symbol val="none"/>
          </c:marker>
          <c:cat>
            <c:strRef>
              <c:f>Inventory!$GG$1:$KI$1</c:f>
              <c:strCache>
                <c:ptCount val="107"/>
                <c:pt idx="0">
                  <c:v>Sept</c:v>
                </c:pt>
                <c:pt idx="1">
                  <c:v>Sept</c:v>
                </c:pt>
                <c:pt idx="2">
                  <c:v>Sept</c:v>
                </c:pt>
                <c:pt idx="3">
                  <c:v>Sept</c:v>
                </c:pt>
                <c:pt idx="4">
                  <c:v>Sept</c:v>
                </c:pt>
                <c:pt idx="5">
                  <c:v>Sept</c:v>
                </c:pt>
                <c:pt idx="6">
                  <c:v>Sept</c:v>
                </c:pt>
                <c:pt idx="7">
                  <c:v>Sept</c:v>
                </c:pt>
                <c:pt idx="8">
                  <c:v>Sept</c:v>
                </c:pt>
                <c:pt idx="9">
                  <c:v>Sept</c:v>
                </c:pt>
                <c:pt idx="10">
                  <c:v>Sept</c:v>
                </c:pt>
                <c:pt idx="11">
                  <c:v>Sept</c:v>
                </c:pt>
                <c:pt idx="12">
                  <c:v>Sept</c:v>
                </c:pt>
                <c:pt idx="13">
                  <c:v>Sept</c:v>
                </c:pt>
                <c:pt idx="14">
                  <c:v>Sept</c:v>
                </c:pt>
                <c:pt idx="15">
                  <c:v>1/10/2012</c:v>
                </c:pt>
                <c:pt idx="16">
                  <c:v>2/10/2012</c:v>
                </c:pt>
                <c:pt idx="17">
                  <c:v>3/10/2012</c:v>
                </c:pt>
                <c:pt idx="18">
                  <c:v>4/10/2012</c:v>
                </c:pt>
                <c:pt idx="19">
                  <c:v>5/10/2012</c:v>
                </c:pt>
                <c:pt idx="20">
                  <c:v>6/10/2012</c:v>
                </c:pt>
                <c:pt idx="21">
                  <c:v>7/10/2012</c:v>
                </c:pt>
                <c:pt idx="22">
                  <c:v>8/10/2012</c:v>
                </c:pt>
                <c:pt idx="23">
                  <c:v>9/10/2012</c:v>
                </c:pt>
                <c:pt idx="24">
                  <c:v>10/10/2012</c:v>
                </c:pt>
                <c:pt idx="25">
                  <c:v>11/10/2012</c:v>
                </c:pt>
                <c:pt idx="26">
                  <c:v>12/10/2012</c:v>
                </c:pt>
                <c:pt idx="27">
                  <c:v>13/10/12</c:v>
                </c:pt>
                <c:pt idx="28">
                  <c:v>14/10/12</c:v>
                </c:pt>
                <c:pt idx="29">
                  <c:v>15/10/12</c:v>
                </c:pt>
                <c:pt idx="30">
                  <c:v>16/10/12</c:v>
                </c:pt>
                <c:pt idx="31">
                  <c:v>17/10/12</c:v>
                </c:pt>
                <c:pt idx="32">
                  <c:v>18/10/12</c:v>
                </c:pt>
                <c:pt idx="33">
                  <c:v>19/10/12</c:v>
                </c:pt>
                <c:pt idx="34">
                  <c:v>20/10/12</c:v>
                </c:pt>
                <c:pt idx="35">
                  <c:v>21/10/12</c:v>
                </c:pt>
                <c:pt idx="36">
                  <c:v>22/10/12</c:v>
                </c:pt>
                <c:pt idx="37">
                  <c:v>23/10/12</c:v>
                </c:pt>
                <c:pt idx="38">
                  <c:v>24/10/12</c:v>
                </c:pt>
                <c:pt idx="39">
                  <c:v>25/10/12</c:v>
                </c:pt>
                <c:pt idx="40">
                  <c:v>26/10/12</c:v>
                </c:pt>
                <c:pt idx="41">
                  <c:v>27/10/12</c:v>
                </c:pt>
                <c:pt idx="42">
                  <c:v>28/10/12</c:v>
                </c:pt>
                <c:pt idx="43">
                  <c:v>29/10/12</c:v>
                </c:pt>
                <c:pt idx="44">
                  <c:v>30/10/12</c:v>
                </c:pt>
                <c:pt idx="45">
                  <c:v>31/10/12</c:v>
                </c:pt>
                <c:pt idx="46">
                  <c:v>1/11/2012</c:v>
                </c:pt>
                <c:pt idx="47">
                  <c:v>2/11/2012</c:v>
                </c:pt>
                <c:pt idx="48">
                  <c:v>3/11/2012</c:v>
                </c:pt>
                <c:pt idx="49">
                  <c:v>4/11/2012</c:v>
                </c:pt>
                <c:pt idx="50">
                  <c:v>5/11/2012</c:v>
                </c:pt>
                <c:pt idx="51">
                  <c:v>6/11/2012</c:v>
                </c:pt>
                <c:pt idx="52">
                  <c:v>7/11/2012</c:v>
                </c:pt>
                <c:pt idx="53">
                  <c:v>8/11/2012</c:v>
                </c:pt>
                <c:pt idx="54">
                  <c:v>9/11/2012</c:v>
                </c:pt>
                <c:pt idx="55">
                  <c:v>10/11/2012</c:v>
                </c:pt>
                <c:pt idx="56">
                  <c:v>11/11/2012</c:v>
                </c:pt>
                <c:pt idx="57">
                  <c:v>12/11/2012</c:v>
                </c:pt>
                <c:pt idx="58">
                  <c:v>13/11/2012</c:v>
                </c:pt>
                <c:pt idx="59">
                  <c:v>14/11/2012</c:v>
                </c:pt>
                <c:pt idx="60">
                  <c:v>15/11/12</c:v>
                </c:pt>
                <c:pt idx="61">
                  <c:v>16/11/12</c:v>
                </c:pt>
                <c:pt idx="62">
                  <c:v>17/11/12</c:v>
                </c:pt>
                <c:pt idx="63">
                  <c:v>18/11/12</c:v>
                </c:pt>
                <c:pt idx="64">
                  <c:v>19/11/12</c:v>
                </c:pt>
                <c:pt idx="65">
                  <c:v>20/11/12</c:v>
                </c:pt>
                <c:pt idx="66">
                  <c:v>21/11/12</c:v>
                </c:pt>
                <c:pt idx="67">
                  <c:v>22/11/12</c:v>
                </c:pt>
                <c:pt idx="68">
                  <c:v>23/11/12</c:v>
                </c:pt>
                <c:pt idx="69">
                  <c:v>24/11/12</c:v>
                </c:pt>
                <c:pt idx="70">
                  <c:v>25/11/12</c:v>
                </c:pt>
                <c:pt idx="71">
                  <c:v>26/11/12</c:v>
                </c:pt>
                <c:pt idx="72">
                  <c:v>27/11/12</c:v>
                </c:pt>
                <c:pt idx="73">
                  <c:v>28/11/12</c:v>
                </c:pt>
                <c:pt idx="74">
                  <c:v>29/11/12</c:v>
                </c:pt>
                <c:pt idx="75">
                  <c:v>30/11/12</c:v>
                </c:pt>
                <c:pt idx="76">
                  <c:v>1/12/2012</c:v>
                </c:pt>
                <c:pt idx="77">
                  <c:v>2/12/2012</c:v>
                </c:pt>
                <c:pt idx="78">
                  <c:v>3/12/2012</c:v>
                </c:pt>
                <c:pt idx="79">
                  <c:v>4/12/2012</c:v>
                </c:pt>
                <c:pt idx="80">
                  <c:v>5/12/2012</c:v>
                </c:pt>
                <c:pt idx="81">
                  <c:v>6/12/2012</c:v>
                </c:pt>
                <c:pt idx="82">
                  <c:v>7/12/2012</c:v>
                </c:pt>
                <c:pt idx="83">
                  <c:v>8/12/2012</c:v>
                </c:pt>
                <c:pt idx="84">
                  <c:v>9/12/2012</c:v>
                </c:pt>
                <c:pt idx="85">
                  <c:v>10/12/2012</c:v>
                </c:pt>
                <c:pt idx="86">
                  <c:v>11/12/2012</c:v>
                </c:pt>
                <c:pt idx="87">
                  <c:v>12/12/2012</c:v>
                </c:pt>
                <c:pt idx="88">
                  <c:v>13/12/12</c:v>
                </c:pt>
                <c:pt idx="89">
                  <c:v>14/12/12</c:v>
                </c:pt>
                <c:pt idx="90">
                  <c:v>15/12/12</c:v>
                </c:pt>
                <c:pt idx="91">
                  <c:v>16/12/12</c:v>
                </c:pt>
                <c:pt idx="92">
                  <c:v>17/12/12</c:v>
                </c:pt>
                <c:pt idx="93">
                  <c:v>18/12/12</c:v>
                </c:pt>
                <c:pt idx="94">
                  <c:v>19/12/12</c:v>
                </c:pt>
                <c:pt idx="95">
                  <c:v>20/12/12</c:v>
                </c:pt>
                <c:pt idx="96">
                  <c:v>21/12/12</c:v>
                </c:pt>
                <c:pt idx="97">
                  <c:v>22/12/12</c:v>
                </c:pt>
                <c:pt idx="98">
                  <c:v>23/12/12</c:v>
                </c:pt>
                <c:pt idx="99">
                  <c:v>24/12/12</c:v>
                </c:pt>
                <c:pt idx="100">
                  <c:v>25/12/12</c:v>
                </c:pt>
                <c:pt idx="101">
                  <c:v>26/12/12</c:v>
                </c:pt>
                <c:pt idx="102">
                  <c:v>27/12/12</c:v>
                </c:pt>
                <c:pt idx="103">
                  <c:v>28/12/12</c:v>
                </c:pt>
                <c:pt idx="104">
                  <c:v>29/12/12</c:v>
                </c:pt>
                <c:pt idx="105">
                  <c:v>30/12/12</c:v>
                </c:pt>
                <c:pt idx="106">
                  <c:v>31/12/12</c:v>
                </c:pt>
              </c:strCache>
            </c:strRef>
          </c:cat>
          <c:val>
            <c:numRef>
              <c:f>Inventory!$GG$6:$KI$6</c:f>
              <c:numCache>
                <c:formatCode>General</c:formatCode>
                <c:ptCount val="107"/>
                <c:pt idx="0">
                  <c:v>24</c:v>
                </c:pt>
                <c:pt idx="1">
                  <c:v>24</c:v>
                </c:pt>
                <c:pt idx="2">
                  <c:v>24</c:v>
                </c:pt>
                <c:pt idx="3">
                  <c:v>24</c:v>
                </c:pt>
                <c:pt idx="4">
                  <c:v>24</c:v>
                </c:pt>
                <c:pt idx="5">
                  <c:v>24</c:v>
                </c:pt>
                <c:pt idx="6">
                  <c:v>24</c:v>
                </c:pt>
                <c:pt idx="7">
                  <c:v>24</c:v>
                </c:pt>
                <c:pt idx="8">
                  <c:v>24</c:v>
                </c:pt>
                <c:pt idx="9">
                  <c:v>23</c:v>
                </c:pt>
                <c:pt idx="10">
                  <c:v>23</c:v>
                </c:pt>
                <c:pt idx="11">
                  <c:v>24</c:v>
                </c:pt>
                <c:pt idx="12">
                  <c:v>24</c:v>
                </c:pt>
                <c:pt idx="13">
                  <c:v>24</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27</c:v>
                </c:pt>
                <c:pt idx="29">
                  <c:v>27</c:v>
                </c:pt>
                <c:pt idx="30">
                  <c:v>28</c:v>
                </c:pt>
                <c:pt idx="31">
                  <c:v>28</c:v>
                </c:pt>
                <c:pt idx="32">
                  <c:v>28</c:v>
                </c:pt>
                <c:pt idx="33">
                  <c:v>28</c:v>
                </c:pt>
                <c:pt idx="34">
                  <c:v>28</c:v>
                </c:pt>
                <c:pt idx="35">
                  <c:v>29</c:v>
                </c:pt>
                <c:pt idx="36">
                  <c:v>30</c:v>
                </c:pt>
                <c:pt idx="37">
                  <c:v>30</c:v>
                </c:pt>
                <c:pt idx="38">
                  <c:v>31</c:v>
                </c:pt>
                <c:pt idx="39">
                  <c:v>30</c:v>
                </c:pt>
                <c:pt idx="40">
                  <c:v>31</c:v>
                </c:pt>
                <c:pt idx="41">
                  <c:v>31</c:v>
                </c:pt>
                <c:pt idx="42">
                  <c:v>31</c:v>
                </c:pt>
                <c:pt idx="43">
                  <c:v>31</c:v>
                </c:pt>
                <c:pt idx="44">
                  <c:v>31</c:v>
                </c:pt>
                <c:pt idx="45">
                  <c:v>31</c:v>
                </c:pt>
                <c:pt idx="46">
                  <c:v>31</c:v>
                </c:pt>
                <c:pt idx="47">
                  <c:v>28</c:v>
                </c:pt>
                <c:pt idx="48">
                  <c:v>29</c:v>
                </c:pt>
                <c:pt idx="49">
                  <c:v>29</c:v>
                </c:pt>
                <c:pt idx="50">
                  <c:v>29</c:v>
                </c:pt>
                <c:pt idx="51">
                  <c:v>29</c:v>
                </c:pt>
                <c:pt idx="52">
                  <c:v>29</c:v>
                </c:pt>
                <c:pt idx="53">
                  <c:v>29</c:v>
                </c:pt>
                <c:pt idx="54">
                  <c:v>29</c:v>
                </c:pt>
                <c:pt idx="55">
                  <c:v>29</c:v>
                </c:pt>
                <c:pt idx="56">
                  <c:v>29</c:v>
                </c:pt>
                <c:pt idx="57">
                  <c:v>29</c:v>
                </c:pt>
                <c:pt idx="58">
                  <c:v>29</c:v>
                </c:pt>
                <c:pt idx="59">
                  <c:v>29</c:v>
                </c:pt>
                <c:pt idx="60">
                  <c:v>29</c:v>
                </c:pt>
                <c:pt idx="61">
                  <c:v>29</c:v>
                </c:pt>
                <c:pt idx="62">
                  <c:v>29</c:v>
                </c:pt>
                <c:pt idx="63">
                  <c:v>29</c:v>
                </c:pt>
                <c:pt idx="64">
                  <c:v>29</c:v>
                </c:pt>
                <c:pt idx="65">
                  <c:v>29</c:v>
                </c:pt>
                <c:pt idx="66">
                  <c:v>29</c:v>
                </c:pt>
                <c:pt idx="67">
                  <c:v>29</c:v>
                </c:pt>
                <c:pt idx="68">
                  <c:v>30</c:v>
                </c:pt>
                <c:pt idx="69">
                  <c:v>30</c:v>
                </c:pt>
                <c:pt idx="70">
                  <c:v>30</c:v>
                </c:pt>
                <c:pt idx="71">
                  <c:v>30</c:v>
                </c:pt>
                <c:pt idx="72">
                  <c:v>29</c:v>
                </c:pt>
                <c:pt idx="73">
                  <c:v>29</c:v>
                </c:pt>
                <c:pt idx="74">
                  <c:v>30</c:v>
                </c:pt>
                <c:pt idx="75">
                  <c:v>30</c:v>
                </c:pt>
                <c:pt idx="76">
                  <c:v>30</c:v>
                </c:pt>
                <c:pt idx="77">
                  <c:v>30</c:v>
                </c:pt>
                <c:pt idx="78">
                  <c:v>30</c:v>
                </c:pt>
                <c:pt idx="79">
                  <c:v>30</c:v>
                </c:pt>
                <c:pt idx="80">
                  <c:v>29</c:v>
                </c:pt>
                <c:pt idx="81">
                  <c:v>29</c:v>
                </c:pt>
                <c:pt idx="82">
                  <c:v>28</c:v>
                </c:pt>
                <c:pt idx="83">
                  <c:v>27</c:v>
                </c:pt>
                <c:pt idx="84">
                  <c:v>27</c:v>
                </c:pt>
                <c:pt idx="85">
                  <c:v>27</c:v>
                </c:pt>
                <c:pt idx="86">
                  <c:v>27</c:v>
                </c:pt>
                <c:pt idx="87">
                  <c:v>27</c:v>
                </c:pt>
                <c:pt idx="88">
                  <c:v>27</c:v>
                </c:pt>
                <c:pt idx="89">
                  <c:v>27</c:v>
                </c:pt>
                <c:pt idx="90">
                  <c:v>27</c:v>
                </c:pt>
                <c:pt idx="91">
                  <c:v>28</c:v>
                </c:pt>
                <c:pt idx="92">
                  <c:v>28</c:v>
                </c:pt>
                <c:pt idx="93">
                  <c:v>28</c:v>
                </c:pt>
                <c:pt idx="94">
                  <c:v>28</c:v>
                </c:pt>
                <c:pt idx="95">
                  <c:v>28</c:v>
                </c:pt>
                <c:pt idx="96">
                  <c:v>28</c:v>
                </c:pt>
                <c:pt idx="97">
                  <c:v>27</c:v>
                </c:pt>
                <c:pt idx="98">
                  <c:v>27</c:v>
                </c:pt>
                <c:pt idx="99">
                  <c:v>27</c:v>
                </c:pt>
                <c:pt idx="100">
                  <c:v>26</c:v>
                </c:pt>
                <c:pt idx="101">
                  <c:v>26</c:v>
                </c:pt>
                <c:pt idx="102">
                  <c:v>26</c:v>
                </c:pt>
                <c:pt idx="103">
                  <c:v>26</c:v>
                </c:pt>
                <c:pt idx="104">
                  <c:v>26</c:v>
                </c:pt>
                <c:pt idx="105">
                  <c:v>26</c:v>
                </c:pt>
                <c:pt idx="106">
                  <c:v>26</c:v>
                </c:pt>
              </c:numCache>
            </c:numRef>
          </c:val>
        </c:ser>
        <c:ser>
          <c:idx val="3"/>
          <c:order val="3"/>
          <c:tx>
            <c:strRef>
              <c:f>Inventory!$A$7</c:f>
              <c:strCache>
                <c:ptCount val="1"/>
                <c:pt idx="0">
                  <c:v>mobile homes 2012</c:v>
                </c:pt>
              </c:strCache>
            </c:strRef>
          </c:tx>
          <c:marker>
            <c:symbol val="none"/>
          </c:marker>
          <c:cat>
            <c:strRef>
              <c:f>Inventory!$GG$1:$KI$1</c:f>
              <c:strCache>
                <c:ptCount val="107"/>
                <c:pt idx="0">
                  <c:v>Sept</c:v>
                </c:pt>
                <c:pt idx="1">
                  <c:v>Sept</c:v>
                </c:pt>
                <c:pt idx="2">
                  <c:v>Sept</c:v>
                </c:pt>
                <c:pt idx="3">
                  <c:v>Sept</c:v>
                </c:pt>
                <c:pt idx="4">
                  <c:v>Sept</c:v>
                </c:pt>
                <c:pt idx="5">
                  <c:v>Sept</c:v>
                </c:pt>
                <c:pt idx="6">
                  <c:v>Sept</c:v>
                </c:pt>
                <c:pt idx="7">
                  <c:v>Sept</c:v>
                </c:pt>
                <c:pt idx="8">
                  <c:v>Sept</c:v>
                </c:pt>
                <c:pt idx="9">
                  <c:v>Sept</c:v>
                </c:pt>
                <c:pt idx="10">
                  <c:v>Sept</c:v>
                </c:pt>
                <c:pt idx="11">
                  <c:v>Sept</c:v>
                </c:pt>
                <c:pt idx="12">
                  <c:v>Sept</c:v>
                </c:pt>
                <c:pt idx="13">
                  <c:v>Sept</c:v>
                </c:pt>
                <c:pt idx="14">
                  <c:v>Sept</c:v>
                </c:pt>
                <c:pt idx="15">
                  <c:v>1/10/2012</c:v>
                </c:pt>
                <c:pt idx="16">
                  <c:v>2/10/2012</c:v>
                </c:pt>
                <c:pt idx="17">
                  <c:v>3/10/2012</c:v>
                </c:pt>
                <c:pt idx="18">
                  <c:v>4/10/2012</c:v>
                </c:pt>
                <c:pt idx="19">
                  <c:v>5/10/2012</c:v>
                </c:pt>
                <c:pt idx="20">
                  <c:v>6/10/2012</c:v>
                </c:pt>
                <c:pt idx="21">
                  <c:v>7/10/2012</c:v>
                </c:pt>
                <c:pt idx="22">
                  <c:v>8/10/2012</c:v>
                </c:pt>
                <c:pt idx="23">
                  <c:v>9/10/2012</c:v>
                </c:pt>
                <c:pt idx="24">
                  <c:v>10/10/2012</c:v>
                </c:pt>
                <c:pt idx="25">
                  <c:v>11/10/2012</c:v>
                </c:pt>
                <c:pt idx="26">
                  <c:v>12/10/2012</c:v>
                </c:pt>
                <c:pt idx="27">
                  <c:v>13/10/12</c:v>
                </c:pt>
                <c:pt idx="28">
                  <c:v>14/10/12</c:v>
                </c:pt>
                <c:pt idx="29">
                  <c:v>15/10/12</c:v>
                </c:pt>
                <c:pt idx="30">
                  <c:v>16/10/12</c:v>
                </c:pt>
                <c:pt idx="31">
                  <c:v>17/10/12</c:v>
                </c:pt>
                <c:pt idx="32">
                  <c:v>18/10/12</c:v>
                </c:pt>
                <c:pt idx="33">
                  <c:v>19/10/12</c:v>
                </c:pt>
                <c:pt idx="34">
                  <c:v>20/10/12</c:v>
                </c:pt>
                <c:pt idx="35">
                  <c:v>21/10/12</c:v>
                </c:pt>
                <c:pt idx="36">
                  <c:v>22/10/12</c:v>
                </c:pt>
                <c:pt idx="37">
                  <c:v>23/10/12</c:v>
                </c:pt>
                <c:pt idx="38">
                  <c:v>24/10/12</c:v>
                </c:pt>
                <c:pt idx="39">
                  <c:v>25/10/12</c:v>
                </c:pt>
                <c:pt idx="40">
                  <c:v>26/10/12</c:v>
                </c:pt>
                <c:pt idx="41">
                  <c:v>27/10/12</c:v>
                </c:pt>
                <c:pt idx="42">
                  <c:v>28/10/12</c:v>
                </c:pt>
                <c:pt idx="43">
                  <c:v>29/10/12</c:v>
                </c:pt>
                <c:pt idx="44">
                  <c:v>30/10/12</c:v>
                </c:pt>
                <c:pt idx="45">
                  <c:v>31/10/12</c:v>
                </c:pt>
                <c:pt idx="46">
                  <c:v>1/11/2012</c:v>
                </c:pt>
                <c:pt idx="47">
                  <c:v>2/11/2012</c:v>
                </c:pt>
                <c:pt idx="48">
                  <c:v>3/11/2012</c:v>
                </c:pt>
                <c:pt idx="49">
                  <c:v>4/11/2012</c:v>
                </c:pt>
                <c:pt idx="50">
                  <c:v>5/11/2012</c:v>
                </c:pt>
                <c:pt idx="51">
                  <c:v>6/11/2012</c:v>
                </c:pt>
                <c:pt idx="52">
                  <c:v>7/11/2012</c:v>
                </c:pt>
                <c:pt idx="53">
                  <c:v>8/11/2012</c:v>
                </c:pt>
                <c:pt idx="54">
                  <c:v>9/11/2012</c:v>
                </c:pt>
                <c:pt idx="55">
                  <c:v>10/11/2012</c:v>
                </c:pt>
                <c:pt idx="56">
                  <c:v>11/11/2012</c:v>
                </c:pt>
                <c:pt idx="57">
                  <c:v>12/11/2012</c:v>
                </c:pt>
                <c:pt idx="58">
                  <c:v>13/11/2012</c:v>
                </c:pt>
                <c:pt idx="59">
                  <c:v>14/11/2012</c:v>
                </c:pt>
                <c:pt idx="60">
                  <c:v>15/11/12</c:v>
                </c:pt>
                <c:pt idx="61">
                  <c:v>16/11/12</c:v>
                </c:pt>
                <c:pt idx="62">
                  <c:v>17/11/12</c:v>
                </c:pt>
                <c:pt idx="63">
                  <c:v>18/11/12</c:v>
                </c:pt>
                <c:pt idx="64">
                  <c:v>19/11/12</c:v>
                </c:pt>
                <c:pt idx="65">
                  <c:v>20/11/12</c:v>
                </c:pt>
                <c:pt idx="66">
                  <c:v>21/11/12</c:v>
                </c:pt>
                <c:pt idx="67">
                  <c:v>22/11/12</c:v>
                </c:pt>
                <c:pt idx="68">
                  <c:v>23/11/12</c:v>
                </c:pt>
                <c:pt idx="69">
                  <c:v>24/11/12</c:v>
                </c:pt>
                <c:pt idx="70">
                  <c:v>25/11/12</c:v>
                </c:pt>
                <c:pt idx="71">
                  <c:v>26/11/12</c:v>
                </c:pt>
                <c:pt idx="72">
                  <c:v>27/11/12</c:v>
                </c:pt>
                <c:pt idx="73">
                  <c:v>28/11/12</c:v>
                </c:pt>
                <c:pt idx="74">
                  <c:v>29/11/12</c:v>
                </c:pt>
                <c:pt idx="75">
                  <c:v>30/11/12</c:v>
                </c:pt>
                <c:pt idx="76">
                  <c:v>1/12/2012</c:v>
                </c:pt>
                <c:pt idx="77">
                  <c:v>2/12/2012</c:v>
                </c:pt>
                <c:pt idx="78">
                  <c:v>3/12/2012</c:v>
                </c:pt>
                <c:pt idx="79">
                  <c:v>4/12/2012</c:v>
                </c:pt>
                <c:pt idx="80">
                  <c:v>5/12/2012</c:v>
                </c:pt>
                <c:pt idx="81">
                  <c:v>6/12/2012</c:v>
                </c:pt>
                <c:pt idx="82">
                  <c:v>7/12/2012</c:v>
                </c:pt>
                <c:pt idx="83">
                  <c:v>8/12/2012</c:v>
                </c:pt>
                <c:pt idx="84">
                  <c:v>9/12/2012</c:v>
                </c:pt>
                <c:pt idx="85">
                  <c:v>10/12/2012</c:v>
                </c:pt>
                <c:pt idx="86">
                  <c:v>11/12/2012</c:v>
                </c:pt>
                <c:pt idx="87">
                  <c:v>12/12/2012</c:v>
                </c:pt>
                <c:pt idx="88">
                  <c:v>13/12/12</c:v>
                </c:pt>
                <c:pt idx="89">
                  <c:v>14/12/12</c:v>
                </c:pt>
                <c:pt idx="90">
                  <c:v>15/12/12</c:v>
                </c:pt>
                <c:pt idx="91">
                  <c:v>16/12/12</c:v>
                </c:pt>
                <c:pt idx="92">
                  <c:v>17/12/12</c:v>
                </c:pt>
                <c:pt idx="93">
                  <c:v>18/12/12</c:v>
                </c:pt>
                <c:pt idx="94">
                  <c:v>19/12/12</c:v>
                </c:pt>
                <c:pt idx="95">
                  <c:v>20/12/12</c:v>
                </c:pt>
                <c:pt idx="96">
                  <c:v>21/12/12</c:v>
                </c:pt>
                <c:pt idx="97">
                  <c:v>22/12/12</c:v>
                </c:pt>
                <c:pt idx="98">
                  <c:v>23/12/12</c:v>
                </c:pt>
                <c:pt idx="99">
                  <c:v>24/12/12</c:v>
                </c:pt>
                <c:pt idx="100">
                  <c:v>25/12/12</c:v>
                </c:pt>
                <c:pt idx="101">
                  <c:v>26/12/12</c:v>
                </c:pt>
                <c:pt idx="102">
                  <c:v>27/12/12</c:v>
                </c:pt>
                <c:pt idx="103">
                  <c:v>28/12/12</c:v>
                </c:pt>
                <c:pt idx="104">
                  <c:v>29/12/12</c:v>
                </c:pt>
                <c:pt idx="105">
                  <c:v>30/12/12</c:v>
                </c:pt>
                <c:pt idx="106">
                  <c:v>31/12/12</c:v>
                </c:pt>
              </c:strCache>
            </c:strRef>
          </c:cat>
          <c:val>
            <c:numRef>
              <c:f>Inventory!$GG$7:$KI$7</c:f>
              <c:numCache>
                <c:formatCode>General</c:formatCode>
                <c:ptCount val="107"/>
                <c:pt idx="0">
                  <c:v>18</c:v>
                </c:pt>
                <c:pt idx="1">
                  <c:v>18</c:v>
                </c:pt>
                <c:pt idx="2">
                  <c:v>18</c:v>
                </c:pt>
                <c:pt idx="3">
                  <c:v>18</c:v>
                </c:pt>
                <c:pt idx="4">
                  <c:v>18</c:v>
                </c:pt>
                <c:pt idx="5">
                  <c:v>18</c:v>
                </c:pt>
                <c:pt idx="6">
                  <c:v>19</c:v>
                </c:pt>
                <c:pt idx="7">
                  <c:v>19</c:v>
                </c:pt>
                <c:pt idx="8">
                  <c:v>19</c:v>
                </c:pt>
                <c:pt idx="9">
                  <c:v>18</c:v>
                </c:pt>
                <c:pt idx="10">
                  <c:v>17</c:v>
                </c:pt>
                <c:pt idx="11">
                  <c:v>17</c:v>
                </c:pt>
                <c:pt idx="12">
                  <c:v>17</c:v>
                </c:pt>
                <c:pt idx="13">
                  <c:v>17</c:v>
                </c:pt>
                <c:pt idx="14">
                  <c:v>18</c:v>
                </c:pt>
                <c:pt idx="15">
                  <c:v>18</c:v>
                </c:pt>
                <c:pt idx="16">
                  <c:v>18</c:v>
                </c:pt>
                <c:pt idx="17">
                  <c:v>17</c:v>
                </c:pt>
                <c:pt idx="18">
                  <c:v>17</c:v>
                </c:pt>
                <c:pt idx="19">
                  <c:v>17</c:v>
                </c:pt>
                <c:pt idx="20">
                  <c:v>17</c:v>
                </c:pt>
                <c:pt idx="21">
                  <c:v>17</c:v>
                </c:pt>
                <c:pt idx="22">
                  <c:v>17</c:v>
                </c:pt>
                <c:pt idx="23">
                  <c:v>17</c:v>
                </c:pt>
                <c:pt idx="24">
                  <c:v>17</c:v>
                </c:pt>
                <c:pt idx="25">
                  <c:v>18</c:v>
                </c:pt>
                <c:pt idx="26">
                  <c:v>18</c:v>
                </c:pt>
                <c:pt idx="27">
                  <c:v>18</c:v>
                </c:pt>
                <c:pt idx="28">
                  <c:v>18</c:v>
                </c:pt>
                <c:pt idx="29">
                  <c:v>18</c:v>
                </c:pt>
                <c:pt idx="30">
                  <c:v>18</c:v>
                </c:pt>
                <c:pt idx="31">
                  <c:v>18</c:v>
                </c:pt>
                <c:pt idx="32">
                  <c:v>18</c:v>
                </c:pt>
                <c:pt idx="33">
                  <c:v>18</c:v>
                </c:pt>
                <c:pt idx="34">
                  <c:v>18</c:v>
                </c:pt>
                <c:pt idx="35">
                  <c:v>18</c:v>
                </c:pt>
                <c:pt idx="36">
                  <c:v>17</c:v>
                </c:pt>
                <c:pt idx="37">
                  <c:v>17</c:v>
                </c:pt>
                <c:pt idx="38">
                  <c:v>18</c:v>
                </c:pt>
                <c:pt idx="39">
                  <c:v>18</c:v>
                </c:pt>
                <c:pt idx="40">
                  <c:v>18</c:v>
                </c:pt>
                <c:pt idx="41">
                  <c:v>18</c:v>
                </c:pt>
                <c:pt idx="42">
                  <c:v>18</c:v>
                </c:pt>
                <c:pt idx="43">
                  <c:v>18</c:v>
                </c:pt>
                <c:pt idx="44">
                  <c:v>17</c:v>
                </c:pt>
                <c:pt idx="45">
                  <c:v>17</c:v>
                </c:pt>
                <c:pt idx="46">
                  <c:v>16</c:v>
                </c:pt>
                <c:pt idx="47">
                  <c:v>17</c:v>
                </c:pt>
                <c:pt idx="48">
                  <c:v>17</c:v>
                </c:pt>
                <c:pt idx="49">
                  <c:v>17</c:v>
                </c:pt>
                <c:pt idx="50">
                  <c:v>17</c:v>
                </c:pt>
                <c:pt idx="51">
                  <c:v>17</c:v>
                </c:pt>
                <c:pt idx="52">
                  <c:v>17</c:v>
                </c:pt>
                <c:pt idx="53">
                  <c:v>17</c:v>
                </c:pt>
                <c:pt idx="54">
                  <c:v>18</c:v>
                </c:pt>
                <c:pt idx="55">
                  <c:v>19</c:v>
                </c:pt>
                <c:pt idx="56">
                  <c:v>19</c:v>
                </c:pt>
                <c:pt idx="57">
                  <c:v>19</c:v>
                </c:pt>
                <c:pt idx="58">
                  <c:v>19</c:v>
                </c:pt>
                <c:pt idx="59">
                  <c:v>19</c:v>
                </c:pt>
                <c:pt idx="60">
                  <c:v>19</c:v>
                </c:pt>
                <c:pt idx="61">
                  <c:v>19</c:v>
                </c:pt>
                <c:pt idx="62">
                  <c:v>19</c:v>
                </c:pt>
                <c:pt idx="63">
                  <c:v>19</c:v>
                </c:pt>
                <c:pt idx="64">
                  <c:v>19</c:v>
                </c:pt>
                <c:pt idx="65">
                  <c:v>19</c:v>
                </c:pt>
                <c:pt idx="66">
                  <c:v>19</c:v>
                </c:pt>
                <c:pt idx="67">
                  <c:v>19</c:v>
                </c:pt>
                <c:pt idx="68">
                  <c:v>19</c:v>
                </c:pt>
                <c:pt idx="69">
                  <c:v>19</c:v>
                </c:pt>
                <c:pt idx="70">
                  <c:v>19</c:v>
                </c:pt>
                <c:pt idx="71">
                  <c:v>19</c:v>
                </c:pt>
                <c:pt idx="72">
                  <c:v>19</c:v>
                </c:pt>
                <c:pt idx="73">
                  <c:v>19</c:v>
                </c:pt>
                <c:pt idx="74">
                  <c:v>19</c:v>
                </c:pt>
                <c:pt idx="75">
                  <c:v>19</c:v>
                </c:pt>
                <c:pt idx="76">
                  <c:v>19</c:v>
                </c:pt>
                <c:pt idx="77">
                  <c:v>17</c:v>
                </c:pt>
                <c:pt idx="78">
                  <c:v>17</c:v>
                </c:pt>
                <c:pt idx="79">
                  <c:v>17</c:v>
                </c:pt>
                <c:pt idx="80">
                  <c:v>17</c:v>
                </c:pt>
                <c:pt idx="81">
                  <c:v>17</c:v>
                </c:pt>
                <c:pt idx="82">
                  <c:v>17</c:v>
                </c:pt>
                <c:pt idx="83">
                  <c:v>18</c:v>
                </c:pt>
                <c:pt idx="84">
                  <c:v>18</c:v>
                </c:pt>
                <c:pt idx="85">
                  <c:v>18</c:v>
                </c:pt>
                <c:pt idx="86">
                  <c:v>18</c:v>
                </c:pt>
                <c:pt idx="87">
                  <c:v>18</c:v>
                </c:pt>
                <c:pt idx="88">
                  <c:v>18</c:v>
                </c:pt>
                <c:pt idx="89">
                  <c:v>18</c:v>
                </c:pt>
                <c:pt idx="90">
                  <c:v>19</c:v>
                </c:pt>
                <c:pt idx="91">
                  <c:v>19</c:v>
                </c:pt>
                <c:pt idx="92">
                  <c:v>18</c:v>
                </c:pt>
                <c:pt idx="93">
                  <c:v>18</c:v>
                </c:pt>
                <c:pt idx="94">
                  <c:v>18</c:v>
                </c:pt>
                <c:pt idx="95">
                  <c:v>18</c:v>
                </c:pt>
                <c:pt idx="96">
                  <c:v>18</c:v>
                </c:pt>
                <c:pt idx="97">
                  <c:v>19</c:v>
                </c:pt>
                <c:pt idx="98">
                  <c:v>19</c:v>
                </c:pt>
                <c:pt idx="99">
                  <c:v>19</c:v>
                </c:pt>
                <c:pt idx="100">
                  <c:v>19</c:v>
                </c:pt>
                <c:pt idx="101">
                  <c:v>19</c:v>
                </c:pt>
                <c:pt idx="102">
                  <c:v>19</c:v>
                </c:pt>
                <c:pt idx="103">
                  <c:v>19</c:v>
                </c:pt>
                <c:pt idx="104">
                  <c:v>19</c:v>
                </c:pt>
                <c:pt idx="105">
                  <c:v>19</c:v>
                </c:pt>
                <c:pt idx="106">
                  <c:v>18</c:v>
                </c:pt>
              </c:numCache>
            </c:numRef>
          </c:val>
        </c:ser>
        <c:marker val="1"/>
        <c:axId val="85106688"/>
        <c:axId val="85108224"/>
      </c:lineChart>
      <c:catAx>
        <c:axId val="85106688"/>
        <c:scaling>
          <c:orientation val="minMax"/>
        </c:scaling>
        <c:axPos val="b"/>
        <c:tickLblPos val="nextTo"/>
        <c:crossAx val="85108224"/>
        <c:crosses val="autoZero"/>
        <c:auto val="1"/>
        <c:lblAlgn val="ctr"/>
        <c:lblOffset val="100"/>
      </c:catAx>
      <c:valAx>
        <c:axId val="85108224"/>
        <c:scaling>
          <c:orientation val="minMax"/>
        </c:scaling>
        <c:axPos val="l"/>
        <c:majorGridlines/>
        <c:numFmt formatCode="General" sourceLinked="1"/>
        <c:tickLblPos val="nextTo"/>
        <c:crossAx val="85106688"/>
        <c:crosses val="autoZero"/>
        <c:crossBetween val="between"/>
      </c:valAx>
    </c:plotArea>
    <c:legend>
      <c:legendPos val="r"/>
    </c:legend>
    <c:plotVisOnly val="1"/>
  </c:chart>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NZ"/>
  <c:chart>
    <c:plotArea>
      <c:layout>
        <c:manualLayout>
          <c:layoutTarget val="inner"/>
          <c:xMode val="edge"/>
          <c:yMode val="edge"/>
          <c:x val="7.1759561762647237E-2"/>
          <c:y val="6.8887879335355173E-2"/>
          <c:w val="0.81108886193403351"/>
          <c:h val="0.70003149606299264"/>
        </c:manualLayout>
      </c:layout>
      <c:lineChart>
        <c:grouping val="standard"/>
        <c:ser>
          <c:idx val="0"/>
          <c:order val="0"/>
          <c:tx>
            <c:strRef>
              <c:f>Inventory!$A$20</c:f>
              <c:strCache>
                <c:ptCount val="1"/>
                <c:pt idx="0">
                  <c:v>2013 total</c:v>
                </c:pt>
              </c:strCache>
            </c:strRef>
          </c:tx>
          <c:marker>
            <c:symbol val="none"/>
          </c:marker>
          <c:cat>
            <c:strRef>
              <c:f>Inventory!$C$1:$KI$1</c:f>
              <c:strCache>
                <c:ptCount val="293"/>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6">
                  <c:v>Sept</c:v>
                </c:pt>
                <c:pt idx="187">
                  <c:v>Sept</c:v>
                </c:pt>
                <c:pt idx="188">
                  <c:v>Sept</c:v>
                </c:pt>
                <c:pt idx="189">
                  <c:v>Sept</c:v>
                </c:pt>
                <c:pt idx="190">
                  <c:v>Sept</c:v>
                </c:pt>
                <c:pt idx="191">
                  <c:v>Sept</c:v>
                </c:pt>
                <c:pt idx="192">
                  <c:v>Sept</c:v>
                </c:pt>
                <c:pt idx="193">
                  <c:v>Sept</c:v>
                </c:pt>
                <c:pt idx="194">
                  <c:v>Sept</c:v>
                </c:pt>
                <c:pt idx="195">
                  <c:v>Sept</c:v>
                </c:pt>
                <c:pt idx="196">
                  <c:v>Sept</c:v>
                </c:pt>
                <c:pt idx="197">
                  <c:v>Sept</c:v>
                </c:pt>
                <c:pt idx="198">
                  <c:v>Sept</c:v>
                </c:pt>
                <c:pt idx="199">
                  <c:v>Sept</c:v>
                </c:pt>
                <c:pt idx="200">
                  <c:v>Sept</c:v>
                </c:pt>
                <c:pt idx="201">
                  <c:v>1/10/2012</c:v>
                </c:pt>
                <c:pt idx="202">
                  <c:v>2/10/2012</c:v>
                </c:pt>
                <c:pt idx="203">
                  <c:v>3/10/2012</c:v>
                </c:pt>
                <c:pt idx="204">
                  <c:v>4/10/2012</c:v>
                </c:pt>
                <c:pt idx="205">
                  <c:v>5/10/2012</c:v>
                </c:pt>
                <c:pt idx="206">
                  <c:v>6/10/2012</c:v>
                </c:pt>
                <c:pt idx="207">
                  <c:v>7/10/2012</c:v>
                </c:pt>
                <c:pt idx="208">
                  <c:v>8/10/2012</c:v>
                </c:pt>
                <c:pt idx="209">
                  <c:v>9/10/2012</c:v>
                </c:pt>
                <c:pt idx="210">
                  <c:v>10/10/2012</c:v>
                </c:pt>
                <c:pt idx="211">
                  <c:v>11/10/2012</c:v>
                </c:pt>
                <c:pt idx="212">
                  <c:v>12/10/2012</c:v>
                </c:pt>
                <c:pt idx="213">
                  <c:v>13/10/12</c:v>
                </c:pt>
                <c:pt idx="214">
                  <c:v>14/10/12</c:v>
                </c:pt>
                <c:pt idx="215">
                  <c:v>15/10/12</c:v>
                </c:pt>
                <c:pt idx="216">
                  <c:v>16/10/12</c:v>
                </c:pt>
                <c:pt idx="217">
                  <c:v>17/10/12</c:v>
                </c:pt>
                <c:pt idx="218">
                  <c:v>18/10/12</c:v>
                </c:pt>
                <c:pt idx="219">
                  <c:v>19/10/12</c:v>
                </c:pt>
                <c:pt idx="220">
                  <c:v>20/10/12</c:v>
                </c:pt>
                <c:pt idx="221">
                  <c:v>21/10/12</c:v>
                </c:pt>
                <c:pt idx="222">
                  <c:v>22/10/12</c:v>
                </c:pt>
                <c:pt idx="223">
                  <c:v>23/10/12</c:v>
                </c:pt>
                <c:pt idx="224">
                  <c:v>24/10/12</c:v>
                </c:pt>
                <c:pt idx="225">
                  <c:v>25/10/12</c:v>
                </c:pt>
                <c:pt idx="226">
                  <c:v>26/10/12</c:v>
                </c:pt>
                <c:pt idx="227">
                  <c:v>27/10/12</c:v>
                </c:pt>
                <c:pt idx="228">
                  <c:v>28/10/12</c:v>
                </c:pt>
                <c:pt idx="229">
                  <c:v>29/10/12</c:v>
                </c:pt>
                <c:pt idx="230">
                  <c:v>30/10/12</c:v>
                </c:pt>
                <c:pt idx="231">
                  <c:v>31/10/12</c:v>
                </c:pt>
                <c:pt idx="232">
                  <c:v>1/11/2012</c:v>
                </c:pt>
                <c:pt idx="233">
                  <c:v>2/11/2012</c:v>
                </c:pt>
                <c:pt idx="234">
                  <c:v>3/11/2012</c:v>
                </c:pt>
                <c:pt idx="235">
                  <c:v>4/11/2012</c:v>
                </c:pt>
                <c:pt idx="236">
                  <c:v>5/11/2012</c:v>
                </c:pt>
                <c:pt idx="237">
                  <c:v>6/11/2012</c:v>
                </c:pt>
                <c:pt idx="238">
                  <c:v>7/11/2012</c:v>
                </c:pt>
                <c:pt idx="239">
                  <c:v>8/11/2012</c:v>
                </c:pt>
                <c:pt idx="240">
                  <c:v>9/11/2012</c:v>
                </c:pt>
                <c:pt idx="241">
                  <c:v>10/11/2012</c:v>
                </c:pt>
                <c:pt idx="242">
                  <c:v>11/11/2012</c:v>
                </c:pt>
                <c:pt idx="243">
                  <c:v>12/11/2012</c:v>
                </c:pt>
                <c:pt idx="244">
                  <c:v>13/11/2012</c:v>
                </c:pt>
                <c:pt idx="245">
                  <c:v>14/11/2012</c:v>
                </c:pt>
                <c:pt idx="246">
                  <c:v>15/11/12</c:v>
                </c:pt>
                <c:pt idx="247">
                  <c:v>16/11/12</c:v>
                </c:pt>
                <c:pt idx="248">
                  <c:v>17/11/12</c:v>
                </c:pt>
                <c:pt idx="249">
                  <c:v>18/11/12</c:v>
                </c:pt>
                <c:pt idx="250">
                  <c:v>19/11/12</c:v>
                </c:pt>
                <c:pt idx="251">
                  <c:v>20/11/12</c:v>
                </c:pt>
                <c:pt idx="252">
                  <c:v>21/11/12</c:v>
                </c:pt>
                <c:pt idx="253">
                  <c:v>22/11/12</c:v>
                </c:pt>
                <c:pt idx="254">
                  <c:v>23/11/12</c:v>
                </c:pt>
                <c:pt idx="255">
                  <c:v>24/11/12</c:v>
                </c:pt>
                <c:pt idx="256">
                  <c:v>25/11/12</c:v>
                </c:pt>
                <c:pt idx="257">
                  <c:v>26/11/12</c:v>
                </c:pt>
                <c:pt idx="258">
                  <c:v>27/11/12</c:v>
                </c:pt>
                <c:pt idx="259">
                  <c:v>28/11/12</c:v>
                </c:pt>
                <c:pt idx="260">
                  <c:v>29/11/12</c:v>
                </c:pt>
                <c:pt idx="261">
                  <c:v>30/11/12</c:v>
                </c:pt>
                <c:pt idx="262">
                  <c:v>1/12/2012</c:v>
                </c:pt>
                <c:pt idx="263">
                  <c:v>2/12/2012</c:v>
                </c:pt>
                <c:pt idx="264">
                  <c:v>3/12/2012</c:v>
                </c:pt>
                <c:pt idx="265">
                  <c:v>4/12/2012</c:v>
                </c:pt>
                <c:pt idx="266">
                  <c:v>5/12/2012</c:v>
                </c:pt>
                <c:pt idx="267">
                  <c:v>6/12/2012</c:v>
                </c:pt>
                <c:pt idx="268">
                  <c:v>7/12/2012</c:v>
                </c:pt>
                <c:pt idx="269">
                  <c:v>8/12/2012</c:v>
                </c:pt>
                <c:pt idx="270">
                  <c:v>9/12/2012</c:v>
                </c:pt>
                <c:pt idx="271">
                  <c:v>10/12/2012</c:v>
                </c:pt>
                <c:pt idx="272">
                  <c:v>11/12/2012</c:v>
                </c:pt>
                <c:pt idx="273">
                  <c:v>12/12/2012</c:v>
                </c:pt>
                <c:pt idx="274">
                  <c:v>13/12/12</c:v>
                </c:pt>
                <c:pt idx="275">
                  <c:v>14/12/12</c:v>
                </c:pt>
                <c:pt idx="276">
                  <c:v>15/12/12</c:v>
                </c:pt>
                <c:pt idx="277">
                  <c:v>16/12/12</c:v>
                </c:pt>
                <c:pt idx="278">
                  <c:v>17/12/12</c:v>
                </c:pt>
                <c:pt idx="279">
                  <c:v>18/12/12</c:v>
                </c:pt>
                <c:pt idx="280">
                  <c:v>19/12/12</c:v>
                </c:pt>
                <c:pt idx="281">
                  <c:v>20/12/12</c:v>
                </c:pt>
                <c:pt idx="282">
                  <c:v>21/12/12</c:v>
                </c:pt>
                <c:pt idx="283">
                  <c:v>22/12/12</c:v>
                </c:pt>
                <c:pt idx="284">
                  <c:v>23/12/12</c:v>
                </c:pt>
                <c:pt idx="285">
                  <c:v>24/12/12</c:v>
                </c:pt>
                <c:pt idx="286">
                  <c:v>25/12/12</c:v>
                </c:pt>
                <c:pt idx="287">
                  <c:v>26/12/12</c:v>
                </c:pt>
                <c:pt idx="288">
                  <c:v>27/12/12</c:v>
                </c:pt>
                <c:pt idx="289">
                  <c:v>28/12/12</c:v>
                </c:pt>
                <c:pt idx="290">
                  <c:v>29/12/12</c:v>
                </c:pt>
                <c:pt idx="291">
                  <c:v>30/12/12</c:v>
                </c:pt>
                <c:pt idx="292">
                  <c:v>31/12/12</c:v>
                </c:pt>
              </c:strCache>
            </c:strRef>
          </c:cat>
          <c:val>
            <c:numRef>
              <c:f>Inventory!$D$20:$GD$20</c:f>
              <c:numCache>
                <c:formatCode>General</c:formatCode>
                <c:ptCount val="183"/>
                <c:pt idx="0">
                  <c:v>273</c:v>
                </c:pt>
                <c:pt idx="1">
                  <c:v>272</c:v>
                </c:pt>
                <c:pt idx="2">
                  <c:v>274</c:v>
                </c:pt>
                <c:pt idx="3">
                  <c:v>283</c:v>
                </c:pt>
                <c:pt idx="4">
                  <c:v>288</c:v>
                </c:pt>
                <c:pt idx="5">
                  <c:v>288</c:v>
                </c:pt>
                <c:pt idx="6">
                  <c:v>287</c:v>
                </c:pt>
                <c:pt idx="7">
                  <c:v>293</c:v>
                </c:pt>
                <c:pt idx="8">
                  <c:v>298</c:v>
                </c:pt>
                <c:pt idx="9">
                  <c:v>301</c:v>
                </c:pt>
                <c:pt idx="10">
                  <c:v>301</c:v>
                </c:pt>
                <c:pt idx="11">
                  <c:v>302</c:v>
                </c:pt>
                <c:pt idx="12">
                  <c:v>299</c:v>
                </c:pt>
                <c:pt idx="13">
                  <c:v>295</c:v>
                </c:pt>
                <c:pt idx="14">
                  <c:v>295</c:v>
                </c:pt>
                <c:pt idx="15">
                  <c:v>295</c:v>
                </c:pt>
                <c:pt idx="16">
                  <c:v>306</c:v>
                </c:pt>
                <c:pt idx="17">
                  <c:v>312</c:v>
                </c:pt>
                <c:pt idx="18">
                  <c:v>309</c:v>
                </c:pt>
                <c:pt idx="19">
                  <c:v>309</c:v>
                </c:pt>
                <c:pt idx="20">
                  <c:v>309</c:v>
                </c:pt>
                <c:pt idx="21">
                  <c:v>309</c:v>
                </c:pt>
                <c:pt idx="22">
                  <c:v>309</c:v>
                </c:pt>
                <c:pt idx="23">
                  <c:v>317</c:v>
                </c:pt>
                <c:pt idx="24">
                  <c:v>316</c:v>
                </c:pt>
                <c:pt idx="25">
                  <c:v>313</c:v>
                </c:pt>
                <c:pt idx="26">
                  <c:v>313</c:v>
                </c:pt>
                <c:pt idx="27">
                  <c:v>313</c:v>
                </c:pt>
                <c:pt idx="28">
                  <c:v>309</c:v>
                </c:pt>
                <c:pt idx="29">
                  <c:v>309</c:v>
                </c:pt>
                <c:pt idx="30">
                  <c:v>314</c:v>
                </c:pt>
                <c:pt idx="31">
                  <c:v>311</c:v>
                </c:pt>
                <c:pt idx="32">
                  <c:v>311</c:v>
                </c:pt>
                <c:pt idx="33">
                  <c:v>315</c:v>
                </c:pt>
                <c:pt idx="34">
                  <c:v>317</c:v>
                </c:pt>
                <c:pt idx="35">
                  <c:v>320</c:v>
                </c:pt>
                <c:pt idx="36">
                  <c:v>323</c:v>
                </c:pt>
                <c:pt idx="37">
                  <c:v>326</c:v>
                </c:pt>
                <c:pt idx="38">
                  <c:v>329</c:v>
                </c:pt>
                <c:pt idx="39">
                  <c:v>334</c:v>
                </c:pt>
                <c:pt idx="40">
                  <c:v>336</c:v>
                </c:pt>
                <c:pt idx="41">
                  <c:v>338</c:v>
                </c:pt>
                <c:pt idx="42">
                  <c:v>338</c:v>
                </c:pt>
                <c:pt idx="43">
                  <c:v>338</c:v>
                </c:pt>
                <c:pt idx="44">
                  <c:v>343</c:v>
                </c:pt>
                <c:pt idx="45">
                  <c:v>345</c:v>
                </c:pt>
                <c:pt idx="46">
                  <c:v>349</c:v>
                </c:pt>
                <c:pt idx="47">
                  <c:v>353</c:v>
                </c:pt>
                <c:pt idx="48">
                  <c:v>350</c:v>
                </c:pt>
                <c:pt idx="49">
                  <c:v>350</c:v>
                </c:pt>
                <c:pt idx="50">
                  <c:v>357</c:v>
                </c:pt>
                <c:pt idx="51">
                  <c:v>363</c:v>
                </c:pt>
                <c:pt idx="52">
                  <c:v>366</c:v>
                </c:pt>
                <c:pt idx="53">
                  <c:v>364</c:v>
                </c:pt>
                <c:pt idx="54">
                  <c:v>369</c:v>
                </c:pt>
                <c:pt idx="55">
                  <c:v>369</c:v>
                </c:pt>
                <c:pt idx="56">
                  <c:v>365</c:v>
                </c:pt>
                <c:pt idx="57">
                  <c:v>368</c:v>
                </c:pt>
                <c:pt idx="58">
                  <c:v>373</c:v>
                </c:pt>
                <c:pt idx="59">
                  <c:v>375</c:v>
                </c:pt>
                <c:pt idx="60">
                  <c:v>370</c:v>
                </c:pt>
                <c:pt idx="61">
                  <c:v>377</c:v>
                </c:pt>
                <c:pt idx="62">
                  <c:v>376</c:v>
                </c:pt>
                <c:pt idx="63">
                  <c:v>376</c:v>
                </c:pt>
                <c:pt idx="64">
                  <c:v>376</c:v>
                </c:pt>
                <c:pt idx="65">
                  <c:v>379</c:v>
                </c:pt>
                <c:pt idx="66">
                  <c:v>380</c:v>
                </c:pt>
                <c:pt idx="67">
                  <c:v>381</c:v>
                </c:pt>
                <c:pt idx="68">
                  <c:v>385</c:v>
                </c:pt>
                <c:pt idx="69">
                  <c:v>385</c:v>
                </c:pt>
                <c:pt idx="70">
                  <c:v>379</c:v>
                </c:pt>
                <c:pt idx="71">
                  <c:v>379</c:v>
                </c:pt>
                <c:pt idx="72">
                  <c:v>383</c:v>
                </c:pt>
                <c:pt idx="73">
                  <c:v>382</c:v>
                </c:pt>
                <c:pt idx="74">
                  <c:v>381</c:v>
                </c:pt>
                <c:pt idx="75">
                  <c:v>382</c:v>
                </c:pt>
                <c:pt idx="76">
                  <c:v>382</c:v>
                </c:pt>
                <c:pt idx="77">
                  <c:v>380</c:v>
                </c:pt>
                <c:pt idx="78">
                  <c:v>380</c:v>
                </c:pt>
                <c:pt idx="79">
                  <c:v>378</c:v>
                </c:pt>
                <c:pt idx="80">
                  <c:v>377</c:v>
                </c:pt>
                <c:pt idx="81">
                  <c:v>383</c:v>
                </c:pt>
                <c:pt idx="82">
                  <c:v>383</c:v>
                </c:pt>
                <c:pt idx="83">
                  <c:v>383</c:v>
                </c:pt>
                <c:pt idx="84">
                  <c:v>383</c:v>
                </c:pt>
                <c:pt idx="85">
                  <c:v>383</c:v>
                </c:pt>
                <c:pt idx="86">
                  <c:v>384</c:v>
                </c:pt>
                <c:pt idx="87">
                  <c:v>384</c:v>
                </c:pt>
                <c:pt idx="88">
                  <c:v>387</c:v>
                </c:pt>
                <c:pt idx="89">
                  <c:v>388</c:v>
                </c:pt>
                <c:pt idx="90">
                  <c:v>390</c:v>
                </c:pt>
                <c:pt idx="91">
                  <c:v>369</c:v>
                </c:pt>
                <c:pt idx="92">
                  <c:v>373</c:v>
                </c:pt>
                <c:pt idx="93">
                  <c:v>375</c:v>
                </c:pt>
                <c:pt idx="94">
                  <c:v>376</c:v>
                </c:pt>
                <c:pt idx="95">
                  <c:v>377</c:v>
                </c:pt>
                <c:pt idx="96">
                  <c:v>377</c:v>
                </c:pt>
                <c:pt idx="97">
                  <c:v>379</c:v>
                </c:pt>
                <c:pt idx="98">
                  <c:v>379</c:v>
                </c:pt>
                <c:pt idx="99">
                  <c:v>381</c:v>
                </c:pt>
                <c:pt idx="100">
                  <c:v>384</c:v>
                </c:pt>
                <c:pt idx="101">
                  <c:v>383</c:v>
                </c:pt>
                <c:pt idx="102">
                  <c:v>385</c:v>
                </c:pt>
                <c:pt idx="103">
                  <c:v>389</c:v>
                </c:pt>
                <c:pt idx="104">
                  <c:v>389</c:v>
                </c:pt>
                <c:pt idx="105">
                  <c:v>383</c:v>
                </c:pt>
                <c:pt idx="106">
                  <c:v>379</c:v>
                </c:pt>
                <c:pt idx="107">
                  <c:v>378</c:v>
                </c:pt>
                <c:pt idx="108">
                  <c:v>378</c:v>
                </c:pt>
                <c:pt idx="109">
                  <c:v>380</c:v>
                </c:pt>
                <c:pt idx="110">
                  <c:v>383</c:v>
                </c:pt>
                <c:pt idx="111">
                  <c:v>381</c:v>
                </c:pt>
                <c:pt idx="112">
                  <c:v>380</c:v>
                </c:pt>
                <c:pt idx="113">
                  <c:v>379</c:v>
                </c:pt>
                <c:pt idx="114">
                  <c:v>377</c:v>
                </c:pt>
                <c:pt idx="115">
                  <c:v>376</c:v>
                </c:pt>
                <c:pt idx="116">
                  <c:v>376</c:v>
                </c:pt>
                <c:pt idx="117">
                  <c:v>384</c:v>
                </c:pt>
                <c:pt idx="118">
                  <c:v>384</c:v>
                </c:pt>
                <c:pt idx="119">
                  <c:v>379</c:v>
                </c:pt>
                <c:pt idx="120">
                  <c:v>381</c:v>
                </c:pt>
                <c:pt idx="121">
                  <c:v>371</c:v>
                </c:pt>
                <c:pt idx="122">
                  <c:v>371</c:v>
                </c:pt>
                <c:pt idx="123">
                  <c:v>384</c:v>
                </c:pt>
                <c:pt idx="124">
                  <c:v>389</c:v>
                </c:pt>
                <c:pt idx="125">
                  <c:v>389</c:v>
                </c:pt>
                <c:pt idx="126">
                  <c:v>388</c:v>
                </c:pt>
                <c:pt idx="127">
                  <c:v>379</c:v>
                </c:pt>
                <c:pt idx="128">
                  <c:v>382</c:v>
                </c:pt>
                <c:pt idx="129">
                  <c:v>382</c:v>
                </c:pt>
                <c:pt idx="130">
                  <c:v>387</c:v>
                </c:pt>
                <c:pt idx="131">
                  <c:v>393</c:v>
                </c:pt>
                <c:pt idx="132">
                  <c:v>393</c:v>
                </c:pt>
                <c:pt idx="133">
                  <c:v>389</c:v>
                </c:pt>
                <c:pt idx="134">
                  <c:v>395</c:v>
                </c:pt>
                <c:pt idx="135">
                  <c:v>402</c:v>
                </c:pt>
                <c:pt idx="136">
                  <c:v>402</c:v>
                </c:pt>
                <c:pt idx="137">
                  <c:v>402</c:v>
                </c:pt>
                <c:pt idx="138">
                  <c:v>405</c:v>
                </c:pt>
                <c:pt idx="139">
                  <c:v>407</c:v>
                </c:pt>
                <c:pt idx="140">
                  <c:v>407</c:v>
                </c:pt>
                <c:pt idx="141">
                  <c:v>407</c:v>
                </c:pt>
                <c:pt idx="142">
                  <c:v>404</c:v>
                </c:pt>
                <c:pt idx="143">
                  <c:v>404</c:v>
                </c:pt>
                <c:pt idx="144">
                  <c:v>405</c:v>
                </c:pt>
                <c:pt idx="145">
                  <c:v>407</c:v>
                </c:pt>
                <c:pt idx="146">
                  <c:v>408</c:v>
                </c:pt>
                <c:pt idx="147">
                  <c:v>407</c:v>
                </c:pt>
                <c:pt idx="148">
                  <c:v>402</c:v>
                </c:pt>
                <c:pt idx="149">
                  <c:v>405</c:v>
                </c:pt>
                <c:pt idx="150">
                  <c:v>409</c:v>
                </c:pt>
                <c:pt idx="151">
                  <c:v>404</c:v>
                </c:pt>
                <c:pt idx="152">
                  <c:v>399</c:v>
                </c:pt>
                <c:pt idx="153">
                  <c:v>399</c:v>
                </c:pt>
                <c:pt idx="154">
                  <c:v>398</c:v>
                </c:pt>
                <c:pt idx="155">
                  <c:v>400</c:v>
                </c:pt>
                <c:pt idx="156">
                  <c:v>398</c:v>
                </c:pt>
                <c:pt idx="157">
                  <c:v>400</c:v>
                </c:pt>
                <c:pt idx="158">
                  <c:v>402</c:v>
                </c:pt>
                <c:pt idx="159">
                  <c:v>403</c:v>
                </c:pt>
                <c:pt idx="160">
                  <c:v>402</c:v>
                </c:pt>
                <c:pt idx="161">
                  <c:v>401</c:v>
                </c:pt>
                <c:pt idx="162">
                  <c:v>400</c:v>
                </c:pt>
                <c:pt idx="163">
                  <c:v>401</c:v>
                </c:pt>
                <c:pt idx="164">
                  <c:v>404</c:v>
                </c:pt>
                <c:pt idx="165">
                  <c:v>405</c:v>
                </c:pt>
                <c:pt idx="166">
                  <c:v>407</c:v>
                </c:pt>
                <c:pt idx="167">
                  <c:v>407</c:v>
                </c:pt>
                <c:pt idx="168">
                  <c:v>406</c:v>
                </c:pt>
                <c:pt idx="169">
                  <c:v>406</c:v>
                </c:pt>
                <c:pt idx="170">
                  <c:v>410</c:v>
                </c:pt>
                <c:pt idx="171">
                  <c:v>409</c:v>
                </c:pt>
                <c:pt idx="172">
                  <c:v>411</c:v>
                </c:pt>
                <c:pt idx="173">
                  <c:v>414</c:v>
                </c:pt>
                <c:pt idx="174">
                  <c:v>413</c:v>
                </c:pt>
                <c:pt idx="175">
                  <c:v>409</c:v>
                </c:pt>
                <c:pt idx="176">
                  <c:v>412</c:v>
                </c:pt>
                <c:pt idx="177">
                  <c:v>412</c:v>
                </c:pt>
                <c:pt idx="178">
                  <c:v>413</c:v>
                </c:pt>
                <c:pt idx="179">
                  <c:v>409</c:v>
                </c:pt>
                <c:pt idx="180">
                  <c:v>410</c:v>
                </c:pt>
                <c:pt idx="181">
                  <c:v>384</c:v>
                </c:pt>
                <c:pt idx="182">
                  <c:v>384</c:v>
                </c:pt>
              </c:numCache>
            </c:numRef>
          </c:val>
        </c:ser>
        <c:ser>
          <c:idx val="1"/>
          <c:order val="1"/>
          <c:tx>
            <c:strRef>
              <c:f>Inventory!$A$9</c:f>
              <c:strCache>
                <c:ptCount val="1"/>
                <c:pt idx="0">
                  <c:v>2012 total</c:v>
                </c:pt>
              </c:strCache>
            </c:strRef>
          </c:tx>
          <c:marker>
            <c:symbol val="none"/>
          </c:marker>
          <c:cat>
            <c:strRef>
              <c:f>Inventory!$C$1:$KI$1</c:f>
              <c:strCache>
                <c:ptCount val="293"/>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6">
                  <c:v>Sept</c:v>
                </c:pt>
                <c:pt idx="187">
                  <c:v>Sept</c:v>
                </c:pt>
                <c:pt idx="188">
                  <c:v>Sept</c:v>
                </c:pt>
                <c:pt idx="189">
                  <c:v>Sept</c:v>
                </c:pt>
                <c:pt idx="190">
                  <c:v>Sept</c:v>
                </c:pt>
                <c:pt idx="191">
                  <c:v>Sept</c:v>
                </c:pt>
                <c:pt idx="192">
                  <c:v>Sept</c:v>
                </c:pt>
                <c:pt idx="193">
                  <c:v>Sept</c:v>
                </c:pt>
                <c:pt idx="194">
                  <c:v>Sept</c:v>
                </c:pt>
                <c:pt idx="195">
                  <c:v>Sept</c:v>
                </c:pt>
                <c:pt idx="196">
                  <c:v>Sept</c:v>
                </c:pt>
                <c:pt idx="197">
                  <c:v>Sept</c:v>
                </c:pt>
                <c:pt idx="198">
                  <c:v>Sept</c:v>
                </c:pt>
                <c:pt idx="199">
                  <c:v>Sept</c:v>
                </c:pt>
                <c:pt idx="200">
                  <c:v>Sept</c:v>
                </c:pt>
                <c:pt idx="201">
                  <c:v>1/10/2012</c:v>
                </c:pt>
                <c:pt idx="202">
                  <c:v>2/10/2012</c:v>
                </c:pt>
                <c:pt idx="203">
                  <c:v>3/10/2012</c:v>
                </c:pt>
                <c:pt idx="204">
                  <c:v>4/10/2012</c:v>
                </c:pt>
                <c:pt idx="205">
                  <c:v>5/10/2012</c:v>
                </c:pt>
                <c:pt idx="206">
                  <c:v>6/10/2012</c:v>
                </c:pt>
                <c:pt idx="207">
                  <c:v>7/10/2012</c:v>
                </c:pt>
                <c:pt idx="208">
                  <c:v>8/10/2012</c:v>
                </c:pt>
                <c:pt idx="209">
                  <c:v>9/10/2012</c:v>
                </c:pt>
                <c:pt idx="210">
                  <c:v>10/10/2012</c:v>
                </c:pt>
                <c:pt idx="211">
                  <c:v>11/10/2012</c:v>
                </c:pt>
                <c:pt idx="212">
                  <c:v>12/10/2012</c:v>
                </c:pt>
                <c:pt idx="213">
                  <c:v>13/10/12</c:v>
                </c:pt>
                <c:pt idx="214">
                  <c:v>14/10/12</c:v>
                </c:pt>
                <c:pt idx="215">
                  <c:v>15/10/12</c:v>
                </c:pt>
                <c:pt idx="216">
                  <c:v>16/10/12</c:v>
                </c:pt>
                <c:pt idx="217">
                  <c:v>17/10/12</c:v>
                </c:pt>
                <c:pt idx="218">
                  <c:v>18/10/12</c:v>
                </c:pt>
                <c:pt idx="219">
                  <c:v>19/10/12</c:v>
                </c:pt>
                <c:pt idx="220">
                  <c:v>20/10/12</c:v>
                </c:pt>
                <c:pt idx="221">
                  <c:v>21/10/12</c:v>
                </c:pt>
                <c:pt idx="222">
                  <c:v>22/10/12</c:v>
                </c:pt>
                <c:pt idx="223">
                  <c:v>23/10/12</c:v>
                </c:pt>
                <c:pt idx="224">
                  <c:v>24/10/12</c:v>
                </c:pt>
                <c:pt idx="225">
                  <c:v>25/10/12</c:v>
                </c:pt>
                <c:pt idx="226">
                  <c:v>26/10/12</c:v>
                </c:pt>
                <c:pt idx="227">
                  <c:v>27/10/12</c:v>
                </c:pt>
                <c:pt idx="228">
                  <c:v>28/10/12</c:v>
                </c:pt>
                <c:pt idx="229">
                  <c:v>29/10/12</c:v>
                </c:pt>
                <c:pt idx="230">
                  <c:v>30/10/12</c:v>
                </c:pt>
                <c:pt idx="231">
                  <c:v>31/10/12</c:v>
                </c:pt>
                <c:pt idx="232">
                  <c:v>1/11/2012</c:v>
                </c:pt>
                <c:pt idx="233">
                  <c:v>2/11/2012</c:v>
                </c:pt>
                <c:pt idx="234">
                  <c:v>3/11/2012</c:v>
                </c:pt>
                <c:pt idx="235">
                  <c:v>4/11/2012</c:v>
                </c:pt>
                <c:pt idx="236">
                  <c:v>5/11/2012</c:v>
                </c:pt>
                <c:pt idx="237">
                  <c:v>6/11/2012</c:v>
                </c:pt>
                <c:pt idx="238">
                  <c:v>7/11/2012</c:v>
                </c:pt>
                <c:pt idx="239">
                  <c:v>8/11/2012</c:v>
                </c:pt>
                <c:pt idx="240">
                  <c:v>9/11/2012</c:v>
                </c:pt>
                <c:pt idx="241">
                  <c:v>10/11/2012</c:v>
                </c:pt>
                <c:pt idx="242">
                  <c:v>11/11/2012</c:v>
                </c:pt>
                <c:pt idx="243">
                  <c:v>12/11/2012</c:v>
                </c:pt>
                <c:pt idx="244">
                  <c:v>13/11/2012</c:v>
                </c:pt>
                <c:pt idx="245">
                  <c:v>14/11/2012</c:v>
                </c:pt>
                <c:pt idx="246">
                  <c:v>15/11/12</c:v>
                </c:pt>
                <c:pt idx="247">
                  <c:v>16/11/12</c:v>
                </c:pt>
                <c:pt idx="248">
                  <c:v>17/11/12</c:v>
                </c:pt>
                <c:pt idx="249">
                  <c:v>18/11/12</c:v>
                </c:pt>
                <c:pt idx="250">
                  <c:v>19/11/12</c:v>
                </c:pt>
                <c:pt idx="251">
                  <c:v>20/11/12</c:v>
                </c:pt>
                <c:pt idx="252">
                  <c:v>21/11/12</c:v>
                </c:pt>
                <c:pt idx="253">
                  <c:v>22/11/12</c:v>
                </c:pt>
                <c:pt idx="254">
                  <c:v>23/11/12</c:v>
                </c:pt>
                <c:pt idx="255">
                  <c:v>24/11/12</c:v>
                </c:pt>
                <c:pt idx="256">
                  <c:v>25/11/12</c:v>
                </c:pt>
                <c:pt idx="257">
                  <c:v>26/11/12</c:v>
                </c:pt>
                <c:pt idx="258">
                  <c:v>27/11/12</c:v>
                </c:pt>
                <c:pt idx="259">
                  <c:v>28/11/12</c:v>
                </c:pt>
                <c:pt idx="260">
                  <c:v>29/11/12</c:v>
                </c:pt>
                <c:pt idx="261">
                  <c:v>30/11/12</c:v>
                </c:pt>
                <c:pt idx="262">
                  <c:v>1/12/2012</c:v>
                </c:pt>
                <c:pt idx="263">
                  <c:v>2/12/2012</c:v>
                </c:pt>
                <c:pt idx="264">
                  <c:v>3/12/2012</c:v>
                </c:pt>
                <c:pt idx="265">
                  <c:v>4/12/2012</c:v>
                </c:pt>
                <c:pt idx="266">
                  <c:v>5/12/2012</c:v>
                </c:pt>
                <c:pt idx="267">
                  <c:v>6/12/2012</c:v>
                </c:pt>
                <c:pt idx="268">
                  <c:v>7/12/2012</c:v>
                </c:pt>
                <c:pt idx="269">
                  <c:v>8/12/2012</c:v>
                </c:pt>
                <c:pt idx="270">
                  <c:v>9/12/2012</c:v>
                </c:pt>
                <c:pt idx="271">
                  <c:v>10/12/2012</c:v>
                </c:pt>
                <c:pt idx="272">
                  <c:v>11/12/2012</c:v>
                </c:pt>
                <c:pt idx="273">
                  <c:v>12/12/2012</c:v>
                </c:pt>
                <c:pt idx="274">
                  <c:v>13/12/12</c:v>
                </c:pt>
                <c:pt idx="275">
                  <c:v>14/12/12</c:v>
                </c:pt>
                <c:pt idx="276">
                  <c:v>15/12/12</c:v>
                </c:pt>
                <c:pt idx="277">
                  <c:v>16/12/12</c:v>
                </c:pt>
                <c:pt idx="278">
                  <c:v>17/12/12</c:v>
                </c:pt>
                <c:pt idx="279">
                  <c:v>18/12/12</c:v>
                </c:pt>
                <c:pt idx="280">
                  <c:v>19/12/12</c:v>
                </c:pt>
                <c:pt idx="281">
                  <c:v>20/12/12</c:v>
                </c:pt>
                <c:pt idx="282">
                  <c:v>21/12/12</c:v>
                </c:pt>
                <c:pt idx="283">
                  <c:v>22/12/12</c:v>
                </c:pt>
                <c:pt idx="284">
                  <c:v>23/12/12</c:v>
                </c:pt>
                <c:pt idx="285">
                  <c:v>24/12/12</c:v>
                </c:pt>
                <c:pt idx="286">
                  <c:v>25/12/12</c:v>
                </c:pt>
                <c:pt idx="287">
                  <c:v>26/12/12</c:v>
                </c:pt>
                <c:pt idx="288">
                  <c:v>27/12/12</c:v>
                </c:pt>
                <c:pt idx="289">
                  <c:v>28/12/12</c:v>
                </c:pt>
                <c:pt idx="290">
                  <c:v>29/12/12</c:v>
                </c:pt>
                <c:pt idx="291">
                  <c:v>30/12/12</c:v>
                </c:pt>
                <c:pt idx="292">
                  <c:v>31/12/12</c:v>
                </c:pt>
              </c:strCache>
            </c:strRef>
          </c:cat>
          <c:val>
            <c:numRef>
              <c:f>Inventory!$C$9:$KI$9</c:f>
              <c:numCache>
                <c:formatCode>General</c:formatCode>
                <c:ptCount val="293"/>
                <c:pt idx="186">
                  <c:v>449</c:v>
                </c:pt>
                <c:pt idx="187">
                  <c:v>450</c:v>
                </c:pt>
                <c:pt idx="188">
                  <c:v>448</c:v>
                </c:pt>
                <c:pt idx="189">
                  <c:v>450</c:v>
                </c:pt>
                <c:pt idx="190">
                  <c:v>449</c:v>
                </c:pt>
                <c:pt idx="191">
                  <c:v>452</c:v>
                </c:pt>
                <c:pt idx="192">
                  <c:v>455</c:v>
                </c:pt>
                <c:pt idx="193">
                  <c:v>459</c:v>
                </c:pt>
                <c:pt idx="194">
                  <c:v>460</c:v>
                </c:pt>
                <c:pt idx="195">
                  <c:v>451</c:v>
                </c:pt>
                <c:pt idx="196">
                  <c:v>443</c:v>
                </c:pt>
                <c:pt idx="197">
                  <c:v>453</c:v>
                </c:pt>
                <c:pt idx="198">
                  <c:v>452</c:v>
                </c:pt>
                <c:pt idx="199">
                  <c:v>445</c:v>
                </c:pt>
                <c:pt idx="200">
                  <c:v>447</c:v>
                </c:pt>
                <c:pt idx="201">
                  <c:v>447</c:v>
                </c:pt>
                <c:pt idx="202">
                  <c:v>428</c:v>
                </c:pt>
                <c:pt idx="203">
                  <c:v>432</c:v>
                </c:pt>
                <c:pt idx="204">
                  <c:v>434</c:v>
                </c:pt>
                <c:pt idx="205">
                  <c:v>422</c:v>
                </c:pt>
                <c:pt idx="206">
                  <c:v>429</c:v>
                </c:pt>
                <c:pt idx="207">
                  <c:v>440</c:v>
                </c:pt>
                <c:pt idx="208">
                  <c:v>432</c:v>
                </c:pt>
                <c:pt idx="209">
                  <c:v>440</c:v>
                </c:pt>
                <c:pt idx="210">
                  <c:v>434</c:v>
                </c:pt>
                <c:pt idx="211">
                  <c:v>426</c:v>
                </c:pt>
                <c:pt idx="212">
                  <c:v>427</c:v>
                </c:pt>
                <c:pt idx="213">
                  <c:v>428</c:v>
                </c:pt>
                <c:pt idx="214">
                  <c:v>438</c:v>
                </c:pt>
                <c:pt idx="215">
                  <c:v>436</c:v>
                </c:pt>
                <c:pt idx="216">
                  <c:v>434</c:v>
                </c:pt>
                <c:pt idx="217">
                  <c:v>434</c:v>
                </c:pt>
                <c:pt idx="218">
                  <c:v>440</c:v>
                </c:pt>
                <c:pt idx="219">
                  <c:v>441</c:v>
                </c:pt>
                <c:pt idx="220">
                  <c:v>441</c:v>
                </c:pt>
                <c:pt idx="221">
                  <c:v>438</c:v>
                </c:pt>
                <c:pt idx="222">
                  <c:v>437</c:v>
                </c:pt>
                <c:pt idx="223">
                  <c:v>435</c:v>
                </c:pt>
                <c:pt idx="224">
                  <c:v>439</c:v>
                </c:pt>
                <c:pt idx="225">
                  <c:v>434</c:v>
                </c:pt>
                <c:pt idx="226">
                  <c:v>433</c:v>
                </c:pt>
                <c:pt idx="227">
                  <c:v>431</c:v>
                </c:pt>
                <c:pt idx="228">
                  <c:v>431</c:v>
                </c:pt>
                <c:pt idx="229">
                  <c:v>431</c:v>
                </c:pt>
                <c:pt idx="230">
                  <c:v>437</c:v>
                </c:pt>
                <c:pt idx="231">
                  <c:v>435</c:v>
                </c:pt>
                <c:pt idx="232">
                  <c:v>433</c:v>
                </c:pt>
                <c:pt idx="233">
                  <c:v>415</c:v>
                </c:pt>
                <c:pt idx="234">
                  <c:v>415</c:v>
                </c:pt>
                <c:pt idx="235">
                  <c:v>416</c:v>
                </c:pt>
                <c:pt idx="236">
                  <c:v>415</c:v>
                </c:pt>
                <c:pt idx="237">
                  <c:v>405</c:v>
                </c:pt>
                <c:pt idx="238">
                  <c:v>406</c:v>
                </c:pt>
                <c:pt idx="239">
                  <c:v>410</c:v>
                </c:pt>
                <c:pt idx="240">
                  <c:v>415</c:v>
                </c:pt>
                <c:pt idx="241">
                  <c:v>409</c:v>
                </c:pt>
                <c:pt idx="242">
                  <c:v>409</c:v>
                </c:pt>
                <c:pt idx="243">
                  <c:v>409</c:v>
                </c:pt>
                <c:pt idx="244">
                  <c:v>408</c:v>
                </c:pt>
                <c:pt idx="245">
                  <c:v>402</c:v>
                </c:pt>
                <c:pt idx="246">
                  <c:v>406</c:v>
                </c:pt>
                <c:pt idx="247">
                  <c:v>403</c:v>
                </c:pt>
                <c:pt idx="248">
                  <c:v>397</c:v>
                </c:pt>
                <c:pt idx="249">
                  <c:v>398</c:v>
                </c:pt>
                <c:pt idx="250">
                  <c:v>398</c:v>
                </c:pt>
                <c:pt idx="251">
                  <c:v>390</c:v>
                </c:pt>
                <c:pt idx="252">
                  <c:v>385</c:v>
                </c:pt>
                <c:pt idx="253">
                  <c:v>383</c:v>
                </c:pt>
                <c:pt idx="254">
                  <c:v>383</c:v>
                </c:pt>
                <c:pt idx="255">
                  <c:v>383</c:v>
                </c:pt>
                <c:pt idx="256">
                  <c:v>381</c:v>
                </c:pt>
                <c:pt idx="257">
                  <c:v>380</c:v>
                </c:pt>
                <c:pt idx="258">
                  <c:v>377</c:v>
                </c:pt>
                <c:pt idx="259">
                  <c:v>378</c:v>
                </c:pt>
                <c:pt idx="260">
                  <c:v>380</c:v>
                </c:pt>
                <c:pt idx="261">
                  <c:v>370</c:v>
                </c:pt>
                <c:pt idx="262">
                  <c:v>368</c:v>
                </c:pt>
                <c:pt idx="263">
                  <c:v>350</c:v>
                </c:pt>
                <c:pt idx="264">
                  <c:v>354</c:v>
                </c:pt>
                <c:pt idx="265">
                  <c:v>344</c:v>
                </c:pt>
                <c:pt idx="266">
                  <c:v>340</c:v>
                </c:pt>
                <c:pt idx="267">
                  <c:v>345</c:v>
                </c:pt>
                <c:pt idx="268">
                  <c:v>338</c:v>
                </c:pt>
                <c:pt idx="269">
                  <c:v>344</c:v>
                </c:pt>
                <c:pt idx="270">
                  <c:v>340</c:v>
                </c:pt>
                <c:pt idx="271">
                  <c:v>343</c:v>
                </c:pt>
                <c:pt idx="272">
                  <c:v>336</c:v>
                </c:pt>
                <c:pt idx="273">
                  <c:v>333</c:v>
                </c:pt>
                <c:pt idx="274">
                  <c:v>337</c:v>
                </c:pt>
                <c:pt idx="275">
                  <c:v>336</c:v>
                </c:pt>
                <c:pt idx="276">
                  <c:v>338</c:v>
                </c:pt>
                <c:pt idx="277">
                  <c:v>340</c:v>
                </c:pt>
                <c:pt idx="278">
                  <c:v>330</c:v>
                </c:pt>
                <c:pt idx="279">
                  <c:v>322</c:v>
                </c:pt>
                <c:pt idx="280">
                  <c:v>326</c:v>
                </c:pt>
                <c:pt idx="281">
                  <c:v>326</c:v>
                </c:pt>
                <c:pt idx="282">
                  <c:v>316</c:v>
                </c:pt>
                <c:pt idx="283">
                  <c:v>320</c:v>
                </c:pt>
                <c:pt idx="284">
                  <c:v>319</c:v>
                </c:pt>
                <c:pt idx="285">
                  <c:v>319</c:v>
                </c:pt>
                <c:pt idx="286">
                  <c:v>318</c:v>
                </c:pt>
                <c:pt idx="287">
                  <c:v>318</c:v>
                </c:pt>
                <c:pt idx="288">
                  <c:v>317</c:v>
                </c:pt>
                <c:pt idx="289">
                  <c:v>314</c:v>
                </c:pt>
                <c:pt idx="290">
                  <c:v>314</c:v>
                </c:pt>
                <c:pt idx="291">
                  <c:v>313</c:v>
                </c:pt>
                <c:pt idx="292">
                  <c:v>306</c:v>
                </c:pt>
              </c:numCache>
            </c:numRef>
          </c:val>
        </c:ser>
        <c:marker val="1"/>
        <c:axId val="85149184"/>
        <c:axId val="85150720"/>
      </c:lineChart>
      <c:catAx>
        <c:axId val="85149184"/>
        <c:scaling>
          <c:orientation val="minMax"/>
        </c:scaling>
        <c:axPos val="b"/>
        <c:tickLblPos val="nextTo"/>
        <c:crossAx val="85150720"/>
        <c:crosses val="autoZero"/>
        <c:auto val="1"/>
        <c:lblAlgn val="ctr"/>
        <c:lblOffset val="100"/>
      </c:catAx>
      <c:valAx>
        <c:axId val="85150720"/>
        <c:scaling>
          <c:orientation val="minMax"/>
        </c:scaling>
        <c:axPos val="l"/>
        <c:majorGridlines/>
        <c:numFmt formatCode="General" sourceLinked="1"/>
        <c:tickLblPos val="nextTo"/>
        <c:crossAx val="85149184"/>
        <c:crosses val="autoZero"/>
        <c:crossBetween val="between"/>
      </c:valAx>
    </c:plotArea>
    <c:legend>
      <c:legendPos val="r"/>
    </c:legend>
    <c:plotVisOnly val="1"/>
  </c:chart>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NZ"/>
  <c:chart>
    <c:plotArea>
      <c:layout>
        <c:manualLayout>
          <c:layoutTarget val="inner"/>
          <c:xMode val="edge"/>
          <c:yMode val="edge"/>
          <c:x val="8.3892881891573248E-2"/>
          <c:y val="4.6288838401128705E-2"/>
          <c:w val="0.81108886193403351"/>
          <c:h val="0.70003149606299264"/>
        </c:manualLayout>
      </c:layout>
      <c:lineChart>
        <c:grouping val="standard"/>
        <c:ser>
          <c:idx val="0"/>
          <c:order val="0"/>
          <c:tx>
            <c:strRef>
              <c:f>Inventory!$A$14</c:f>
              <c:strCache>
                <c:ptCount val="1"/>
                <c:pt idx="0">
                  <c:v>SFH 2013</c:v>
                </c:pt>
              </c:strCache>
            </c:strRef>
          </c:tx>
          <c:marker>
            <c:symbol val="none"/>
          </c:marker>
          <c:cat>
            <c:strRef>
              <c:f>Inventory!$C$1:$KI$1</c:f>
              <c:strCache>
                <c:ptCount val="293"/>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6">
                  <c:v>Sept</c:v>
                </c:pt>
                <c:pt idx="187">
                  <c:v>Sept</c:v>
                </c:pt>
                <c:pt idx="188">
                  <c:v>Sept</c:v>
                </c:pt>
                <c:pt idx="189">
                  <c:v>Sept</c:v>
                </c:pt>
                <c:pt idx="190">
                  <c:v>Sept</c:v>
                </c:pt>
                <c:pt idx="191">
                  <c:v>Sept</c:v>
                </c:pt>
                <c:pt idx="192">
                  <c:v>Sept</c:v>
                </c:pt>
                <c:pt idx="193">
                  <c:v>Sept</c:v>
                </c:pt>
                <c:pt idx="194">
                  <c:v>Sept</c:v>
                </c:pt>
                <c:pt idx="195">
                  <c:v>Sept</c:v>
                </c:pt>
                <c:pt idx="196">
                  <c:v>Sept</c:v>
                </c:pt>
                <c:pt idx="197">
                  <c:v>Sept</c:v>
                </c:pt>
                <c:pt idx="198">
                  <c:v>Sept</c:v>
                </c:pt>
                <c:pt idx="199">
                  <c:v>Sept</c:v>
                </c:pt>
                <c:pt idx="200">
                  <c:v>Sept</c:v>
                </c:pt>
                <c:pt idx="201">
                  <c:v>1/10/2012</c:v>
                </c:pt>
                <c:pt idx="202">
                  <c:v>2/10/2012</c:v>
                </c:pt>
                <c:pt idx="203">
                  <c:v>3/10/2012</c:v>
                </c:pt>
                <c:pt idx="204">
                  <c:v>4/10/2012</c:v>
                </c:pt>
                <c:pt idx="205">
                  <c:v>5/10/2012</c:v>
                </c:pt>
                <c:pt idx="206">
                  <c:v>6/10/2012</c:v>
                </c:pt>
                <c:pt idx="207">
                  <c:v>7/10/2012</c:v>
                </c:pt>
                <c:pt idx="208">
                  <c:v>8/10/2012</c:v>
                </c:pt>
                <c:pt idx="209">
                  <c:v>9/10/2012</c:v>
                </c:pt>
                <c:pt idx="210">
                  <c:v>10/10/2012</c:v>
                </c:pt>
                <c:pt idx="211">
                  <c:v>11/10/2012</c:v>
                </c:pt>
                <c:pt idx="212">
                  <c:v>12/10/2012</c:v>
                </c:pt>
                <c:pt idx="213">
                  <c:v>13/10/12</c:v>
                </c:pt>
                <c:pt idx="214">
                  <c:v>14/10/12</c:v>
                </c:pt>
                <c:pt idx="215">
                  <c:v>15/10/12</c:v>
                </c:pt>
                <c:pt idx="216">
                  <c:v>16/10/12</c:v>
                </c:pt>
                <c:pt idx="217">
                  <c:v>17/10/12</c:v>
                </c:pt>
                <c:pt idx="218">
                  <c:v>18/10/12</c:v>
                </c:pt>
                <c:pt idx="219">
                  <c:v>19/10/12</c:v>
                </c:pt>
                <c:pt idx="220">
                  <c:v>20/10/12</c:v>
                </c:pt>
                <c:pt idx="221">
                  <c:v>21/10/12</c:v>
                </c:pt>
                <c:pt idx="222">
                  <c:v>22/10/12</c:v>
                </c:pt>
                <c:pt idx="223">
                  <c:v>23/10/12</c:v>
                </c:pt>
                <c:pt idx="224">
                  <c:v>24/10/12</c:v>
                </c:pt>
                <c:pt idx="225">
                  <c:v>25/10/12</c:v>
                </c:pt>
                <c:pt idx="226">
                  <c:v>26/10/12</c:v>
                </c:pt>
                <c:pt idx="227">
                  <c:v>27/10/12</c:v>
                </c:pt>
                <c:pt idx="228">
                  <c:v>28/10/12</c:v>
                </c:pt>
                <c:pt idx="229">
                  <c:v>29/10/12</c:v>
                </c:pt>
                <c:pt idx="230">
                  <c:v>30/10/12</c:v>
                </c:pt>
                <c:pt idx="231">
                  <c:v>31/10/12</c:v>
                </c:pt>
                <c:pt idx="232">
                  <c:v>1/11/2012</c:v>
                </c:pt>
                <c:pt idx="233">
                  <c:v>2/11/2012</c:v>
                </c:pt>
                <c:pt idx="234">
                  <c:v>3/11/2012</c:v>
                </c:pt>
                <c:pt idx="235">
                  <c:v>4/11/2012</c:v>
                </c:pt>
                <c:pt idx="236">
                  <c:v>5/11/2012</c:v>
                </c:pt>
                <c:pt idx="237">
                  <c:v>6/11/2012</c:v>
                </c:pt>
                <c:pt idx="238">
                  <c:v>7/11/2012</c:v>
                </c:pt>
                <c:pt idx="239">
                  <c:v>8/11/2012</c:v>
                </c:pt>
                <c:pt idx="240">
                  <c:v>9/11/2012</c:v>
                </c:pt>
                <c:pt idx="241">
                  <c:v>10/11/2012</c:v>
                </c:pt>
                <c:pt idx="242">
                  <c:v>11/11/2012</c:v>
                </c:pt>
                <c:pt idx="243">
                  <c:v>12/11/2012</c:v>
                </c:pt>
                <c:pt idx="244">
                  <c:v>13/11/2012</c:v>
                </c:pt>
                <c:pt idx="245">
                  <c:v>14/11/2012</c:v>
                </c:pt>
                <c:pt idx="246">
                  <c:v>15/11/12</c:v>
                </c:pt>
                <c:pt idx="247">
                  <c:v>16/11/12</c:v>
                </c:pt>
                <c:pt idx="248">
                  <c:v>17/11/12</c:v>
                </c:pt>
                <c:pt idx="249">
                  <c:v>18/11/12</c:v>
                </c:pt>
                <c:pt idx="250">
                  <c:v>19/11/12</c:v>
                </c:pt>
                <c:pt idx="251">
                  <c:v>20/11/12</c:v>
                </c:pt>
                <c:pt idx="252">
                  <c:v>21/11/12</c:v>
                </c:pt>
                <c:pt idx="253">
                  <c:v>22/11/12</c:v>
                </c:pt>
                <c:pt idx="254">
                  <c:v>23/11/12</c:v>
                </c:pt>
                <c:pt idx="255">
                  <c:v>24/11/12</c:v>
                </c:pt>
                <c:pt idx="256">
                  <c:v>25/11/12</c:v>
                </c:pt>
                <c:pt idx="257">
                  <c:v>26/11/12</c:v>
                </c:pt>
                <c:pt idx="258">
                  <c:v>27/11/12</c:v>
                </c:pt>
                <c:pt idx="259">
                  <c:v>28/11/12</c:v>
                </c:pt>
                <c:pt idx="260">
                  <c:v>29/11/12</c:v>
                </c:pt>
                <c:pt idx="261">
                  <c:v>30/11/12</c:v>
                </c:pt>
                <c:pt idx="262">
                  <c:v>1/12/2012</c:v>
                </c:pt>
                <c:pt idx="263">
                  <c:v>2/12/2012</c:v>
                </c:pt>
                <c:pt idx="264">
                  <c:v>3/12/2012</c:v>
                </c:pt>
                <c:pt idx="265">
                  <c:v>4/12/2012</c:v>
                </c:pt>
                <c:pt idx="266">
                  <c:v>5/12/2012</c:v>
                </c:pt>
                <c:pt idx="267">
                  <c:v>6/12/2012</c:v>
                </c:pt>
                <c:pt idx="268">
                  <c:v>7/12/2012</c:v>
                </c:pt>
                <c:pt idx="269">
                  <c:v>8/12/2012</c:v>
                </c:pt>
                <c:pt idx="270">
                  <c:v>9/12/2012</c:v>
                </c:pt>
                <c:pt idx="271">
                  <c:v>10/12/2012</c:v>
                </c:pt>
                <c:pt idx="272">
                  <c:v>11/12/2012</c:v>
                </c:pt>
                <c:pt idx="273">
                  <c:v>12/12/2012</c:v>
                </c:pt>
                <c:pt idx="274">
                  <c:v>13/12/12</c:v>
                </c:pt>
                <c:pt idx="275">
                  <c:v>14/12/12</c:v>
                </c:pt>
                <c:pt idx="276">
                  <c:v>15/12/12</c:v>
                </c:pt>
                <c:pt idx="277">
                  <c:v>16/12/12</c:v>
                </c:pt>
                <c:pt idx="278">
                  <c:v>17/12/12</c:v>
                </c:pt>
                <c:pt idx="279">
                  <c:v>18/12/12</c:v>
                </c:pt>
                <c:pt idx="280">
                  <c:v>19/12/12</c:v>
                </c:pt>
                <c:pt idx="281">
                  <c:v>20/12/12</c:v>
                </c:pt>
                <c:pt idx="282">
                  <c:v>21/12/12</c:v>
                </c:pt>
                <c:pt idx="283">
                  <c:v>22/12/12</c:v>
                </c:pt>
                <c:pt idx="284">
                  <c:v>23/12/12</c:v>
                </c:pt>
                <c:pt idx="285">
                  <c:v>24/12/12</c:v>
                </c:pt>
                <c:pt idx="286">
                  <c:v>25/12/12</c:v>
                </c:pt>
                <c:pt idx="287">
                  <c:v>26/12/12</c:v>
                </c:pt>
                <c:pt idx="288">
                  <c:v>27/12/12</c:v>
                </c:pt>
                <c:pt idx="289">
                  <c:v>28/12/12</c:v>
                </c:pt>
                <c:pt idx="290">
                  <c:v>29/12/12</c:v>
                </c:pt>
                <c:pt idx="291">
                  <c:v>30/12/12</c:v>
                </c:pt>
                <c:pt idx="292">
                  <c:v>31/12/12</c:v>
                </c:pt>
              </c:strCache>
            </c:strRef>
          </c:cat>
          <c:val>
            <c:numRef>
              <c:f>Inventory!$F$14:$GD$14</c:f>
              <c:numCache>
                <c:formatCode>General</c:formatCode>
                <c:ptCount val="181"/>
                <c:pt idx="0">
                  <c:v>125</c:v>
                </c:pt>
                <c:pt idx="1">
                  <c:v>130</c:v>
                </c:pt>
                <c:pt idx="2">
                  <c:v>133</c:v>
                </c:pt>
                <c:pt idx="3">
                  <c:v>132</c:v>
                </c:pt>
                <c:pt idx="4">
                  <c:v>132</c:v>
                </c:pt>
                <c:pt idx="5">
                  <c:v>137</c:v>
                </c:pt>
                <c:pt idx="6">
                  <c:v>141</c:v>
                </c:pt>
                <c:pt idx="7">
                  <c:v>144</c:v>
                </c:pt>
                <c:pt idx="8">
                  <c:v>145</c:v>
                </c:pt>
                <c:pt idx="9">
                  <c:v>146</c:v>
                </c:pt>
                <c:pt idx="10">
                  <c:v>144</c:v>
                </c:pt>
                <c:pt idx="11">
                  <c:v>141</c:v>
                </c:pt>
                <c:pt idx="12">
                  <c:v>140</c:v>
                </c:pt>
                <c:pt idx="13">
                  <c:v>140</c:v>
                </c:pt>
                <c:pt idx="14">
                  <c:v>140</c:v>
                </c:pt>
                <c:pt idx="15">
                  <c:v>145</c:v>
                </c:pt>
                <c:pt idx="16">
                  <c:v>143</c:v>
                </c:pt>
                <c:pt idx="17">
                  <c:v>143</c:v>
                </c:pt>
                <c:pt idx="18">
                  <c:v>143</c:v>
                </c:pt>
                <c:pt idx="19">
                  <c:v>143</c:v>
                </c:pt>
                <c:pt idx="20">
                  <c:v>143</c:v>
                </c:pt>
                <c:pt idx="21">
                  <c:v>150</c:v>
                </c:pt>
                <c:pt idx="22">
                  <c:v>148</c:v>
                </c:pt>
                <c:pt idx="23">
                  <c:v>143</c:v>
                </c:pt>
                <c:pt idx="24">
                  <c:v>143</c:v>
                </c:pt>
                <c:pt idx="25">
                  <c:v>143</c:v>
                </c:pt>
                <c:pt idx="26">
                  <c:v>139</c:v>
                </c:pt>
                <c:pt idx="27">
                  <c:v>139</c:v>
                </c:pt>
                <c:pt idx="28">
                  <c:v>143</c:v>
                </c:pt>
                <c:pt idx="29">
                  <c:v>141</c:v>
                </c:pt>
                <c:pt idx="30">
                  <c:v>141</c:v>
                </c:pt>
                <c:pt idx="31">
                  <c:v>144</c:v>
                </c:pt>
                <c:pt idx="32">
                  <c:v>144</c:v>
                </c:pt>
                <c:pt idx="33">
                  <c:v>144</c:v>
                </c:pt>
                <c:pt idx="34">
                  <c:v>146</c:v>
                </c:pt>
                <c:pt idx="35">
                  <c:v>145</c:v>
                </c:pt>
                <c:pt idx="36">
                  <c:v>146</c:v>
                </c:pt>
                <c:pt idx="37">
                  <c:v>148</c:v>
                </c:pt>
                <c:pt idx="38">
                  <c:v>149</c:v>
                </c:pt>
                <c:pt idx="39">
                  <c:v>150</c:v>
                </c:pt>
                <c:pt idx="40">
                  <c:v>150</c:v>
                </c:pt>
                <c:pt idx="41">
                  <c:v>150</c:v>
                </c:pt>
                <c:pt idx="42">
                  <c:v>156</c:v>
                </c:pt>
                <c:pt idx="43">
                  <c:v>158</c:v>
                </c:pt>
                <c:pt idx="44">
                  <c:v>159</c:v>
                </c:pt>
                <c:pt idx="45">
                  <c:v>161</c:v>
                </c:pt>
                <c:pt idx="46">
                  <c:v>161</c:v>
                </c:pt>
                <c:pt idx="47">
                  <c:v>161</c:v>
                </c:pt>
                <c:pt idx="48">
                  <c:v>166</c:v>
                </c:pt>
                <c:pt idx="49">
                  <c:v>169</c:v>
                </c:pt>
                <c:pt idx="50">
                  <c:v>171</c:v>
                </c:pt>
                <c:pt idx="51">
                  <c:v>172</c:v>
                </c:pt>
                <c:pt idx="52">
                  <c:v>173</c:v>
                </c:pt>
                <c:pt idx="53">
                  <c:v>173</c:v>
                </c:pt>
                <c:pt idx="54">
                  <c:v>172</c:v>
                </c:pt>
                <c:pt idx="55">
                  <c:v>175</c:v>
                </c:pt>
                <c:pt idx="56">
                  <c:v>178</c:v>
                </c:pt>
                <c:pt idx="57">
                  <c:v>180</c:v>
                </c:pt>
                <c:pt idx="58">
                  <c:v>176</c:v>
                </c:pt>
                <c:pt idx="59">
                  <c:v>180</c:v>
                </c:pt>
                <c:pt idx="60">
                  <c:v>178</c:v>
                </c:pt>
                <c:pt idx="61">
                  <c:v>180</c:v>
                </c:pt>
                <c:pt idx="62">
                  <c:v>180</c:v>
                </c:pt>
                <c:pt idx="63">
                  <c:v>182</c:v>
                </c:pt>
                <c:pt idx="64">
                  <c:v>183</c:v>
                </c:pt>
                <c:pt idx="65">
                  <c:v>182</c:v>
                </c:pt>
                <c:pt idx="66">
                  <c:v>184</c:v>
                </c:pt>
                <c:pt idx="67">
                  <c:v>184</c:v>
                </c:pt>
                <c:pt idx="68">
                  <c:v>179</c:v>
                </c:pt>
                <c:pt idx="69">
                  <c:v>177</c:v>
                </c:pt>
                <c:pt idx="70">
                  <c:v>179</c:v>
                </c:pt>
                <c:pt idx="71">
                  <c:v>179</c:v>
                </c:pt>
                <c:pt idx="72">
                  <c:v>180</c:v>
                </c:pt>
                <c:pt idx="73">
                  <c:v>179</c:v>
                </c:pt>
                <c:pt idx="74">
                  <c:v>180</c:v>
                </c:pt>
                <c:pt idx="75">
                  <c:v>179</c:v>
                </c:pt>
                <c:pt idx="76">
                  <c:v>179</c:v>
                </c:pt>
                <c:pt idx="77">
                  <c:v>179</c:v>
                </c:pt>
                <c:pt idx="78">
                  <c:v>179</c:v>
                </c:pt>
                <c:pt idx="79">
                  <c:v>182</c:v>
                </c:pt>
                <c:pt idx="80">
                  <c:v>182</c:v>
                </c:pt>
                <c:pt idx="81">
                  <c:v>182</c:v>
                </c:pt>
                <c:pt idx="82">
                  <c:v>182</c:v>
                </c:pt>
                <c:pt idx="83">
                  <c:v>181</c:v>
                </c:pt>
                <c:pt idx="84">
                  <c:v>181</c:v>
                </c:pt>
                <c:pt idx="85">
                  <c:v>179</c:v>
                </c:pt>
                <c:pt idx="86">
                  <c:v>180</c:v>
                </c:pt>
                <c:pt idx="87">
                  <c:v>180</c:v>
                </c:pt>
                <c:pt idx="88">
                  <c:v>181</c:v>
                </c:pt>
                <c:pt idx="89">
                  <c:v>172</c:v>
                </c:pt>
                <c:pt idx="90">
                  <c:v>171</c:v>
                </c:pt>
                <c:pt idx="91">
                  <c:v>171</c:v>
                </c:pt>
                <c:pt idx="92">
                  <c:v>171</c:v>
                </c:pt>
                <c:pt idx="93">
                  <c:v>171</c:v>
                </c:pt>
                <c:pt idx="94">
                  <c:v>171</c:v>
                </c:pt>
                <c:pt idx="95">
                  <c:v>171</c:v>
                </c:pt>
                <c:pt idx="96">
                  <c:v>171</c:v>
                </c:pt>
                <c:pt idx="97">
                  <c:v>173</c:v>
                </c:pt>
                <c:pt idx="98">
                  <c:v>176</c:v>
                </c:pt>
                <c:pt idx="99">
                  <c:v>176</c:v>
                </c:pt>
                <c:pt idx="100">
                  <c:v>178</c:v>
                </c:pt>
                <c:pt idx="101">
                  <c:v>179</c:v>
                </c:pt>
                <c:pt idx="102">
                  <c:v>179</c:v>
                </c:pt>
                <c:pt idx="103">
                  <c:v>177</c:v>
                </c:pt>
                <c:pt idx="104">
                  <c:v>174</c:v>
                </c:pt>
                <c:pt idx="105">
                  <c:v>174</c:v>
                </c:pt>
                <c:pt idx="106">
                  <c:v>174</c:v>
                </c:pt>
                <c:pt idx="107">
                  <c:v>176</c:v>
                </c:pt>
                <c:pt idx="108">
                  <c:v>179</c:v>
                </c:pt>
                <c:pt idx="109">
                  <c:v>178</c:v>
                </c:pt>
                <c:pt idx="110">
                  <c:v>177</c:v>
                </c:pt>
                <c:pt idx="111">
                  <c:v>177</c:v>
                </c:pt>
                <c:pt idx="112">
                  <c:v>175</c:v>
                </c:pt>
                <c:pt idx="113">
                  <c:v>174</c:v>
                </c:pt>
                <c:pt idx="114">
                  <c:v>172</c:v>
                </c:pt>
                <c:pt idx="115">
                  <c:v>174</c:v>
                </c:pt>
                <c:pt idx="116">
                  <c:v>174</c:v>
                </c:pt>
                <c:pt idx="117">
                  <c:v>172</c:v>
                </c:pt>
                <c:pt idx="118">
                  <c:v>174</c:v>
                </c:pt>
                <c:pt idx="119">
                  <c:v>173</c:v>
                </c:pt>
                <c:pt idx="120">
                  <c:v>173</c:v>
                </c:pt>
                <c:pt idx="121">
                  <c:v>180</c:v>
                </c:pt>
                <c:pt idx="122">
                  <c:v>183</c:v>
                </c:pt>
                <c:pt idx="123">
                  <c:v>184</c:v>
                </c:pt>
                <c:pt idx="124">
                  <c:v>184</c:v>
                </c:pt>
                <c:pt idx="125">
                  <c:v>181</c:v>
                </c:pt>
                <c:pt idx="126">
                  <c:v>183</c:v>
                </c:pt>
                <c:pt idx="127">
                  <c:v>183</c:v>
                </c:pt>
                <c:pt idx="128">
                  <c:v>184</c:v>
                </c:pt>
                <c:pt idx="129">
                  <c:v>185</c:v>
                </c:pt>
                <c:pt idx="130">
                  <c:v>186</c:v>
                </c:pt>
                <c:pt idx="131">
                  <c:v>183</c:v>
                </c:pt>
                <c:pt idx="132">
                  <c:v>183</c:v>
                </c:pt>
                <c:pt idx="133">
                  <c:v>183</c:v>
                </c:pt>
                <c:pt idx="134">
                  <c:v>183</c:v>
                </c:pt>
                <c:pt idx="135">
                  <c:v>184</c:v>
                </c:pt>
                <c:pt idx="136">
                  <c:v>185</c:v>
                </c:pt>
                <c:pt idx="137">
                  <c:v>186</c:v>
                </c:pt>
                <c:pt idx="138">
                  <c:v>186</c:v>
                </c:pt>
                <c:pt idx="139">
                  <c:v>186</c:v>
                </c:pt>
                <c:pt idx="140">
                  <c:v>184</c:v>
                </c:pt>
                <c:pt idx="141">
                  <c:v>184</c:v>
                </c:pt>
                <c:pt idx="142">
                  <c:v>184</c:v>
                </c:pt>
                <c:pt idx="143">
                  <c:v>185</c:v>
                </c:pt>
                <c:pt idx="144">
                  <c:v>185</c:v>
                </c:pt>
                <c:pt idx="145">
                  <c:v>184</c:v>
                </c:pt>
                <c:pt idx="146">
                  <c:v>183</c:v>
                </c:pt>
                <c:pt idx="147">
                  <c:v>184</c:v>
                </c:pt>
                <c:pt idx="148">
                  <c:v>188</c:v>
                </c:pt>
                <c:pt idx="149">
                  <c:v>186</c:v>
                </c:pt>
                <c:pt idx="150">
                  <c:v>184</c:v>
                </c:pt>
                <c:pt idx="151">
                  <c:v>184</c:v>
                </c:pt>
                <c:pt idx="152">
                  <c:v>184</c:v>
                </c:pt>
                <c:pt idx="153">
                  <c:v>186</c:v>
                </c:pt>
                <c:pt idx="154">
                  <c:v>188</c:v>
                </c:pt>
                <c:pt idx="155">
                  <c:v>189</c:v>
                </c:pt>
                <c:pt idx="156">
                  <c:v>190</c:v>
                </c:pt>
                <c:pt idx="157">
                  <c:v>190</c:v>
                </c:pt>
                <c:pt idx="158">
                  <c:v>190</c:v>
                </c:pt>
                <c:pt idx="159">
                  <c:v>189</c:v>
                </c:pt>
                <c:pt idx="160">
                  <c:v>190</c:v>
                </c:pt>
                <c:pt idx="161">
                  <c:v>191</c:v>
                </c:pt>
                <c:pt idx="162">
                  <c:v>193</c:v>
                </c:pt>
                <c:pt idx="163">
                  <c:v>193</c:v>
                </c:pt>
                <c:pt idx="164">
                  <c:v>193</c:v>
                </c:pt>
                <c:pt idx="165">
                  <c:v>193</c:v>
                </c:pt>
                <c:pt idx="166">
                  <c:v>193</c:v>
                </c:pt>
                <c:pt idx="167">
                  <c:v>193</c:v>
                </c:pt>
                <c:pt idx="168">
                  <c:v>196</c:v>
                </c:pt>
                <c:pt idx="169">
                  <c:v>195</c:v>
                </c:pt>
                <c:pt idx="170">
                  <c:v>196</c:v>
                </c:pt>
                <c:pt idx="171">
                  <c:v>198</c:v>
                </c:pt>
                <c:pt idx="172">
                  <c:v>197</c:v>
                </c:pt>
                <c:pt idx="173">
                  <c:v>194</c:v>
                </c:pt>
                <c:pt idx="174">
                  <c:v>194</c:v>
                </c:pt>
                <c:pt idx="175">
                  <c:v>194</c:v>
                </c:pt>
                <c:pt idx="176">
                  <c:v>194</c:v>
                </c:pt>
                <c:pt idx="177">
                  <c:v>194</c:v>
                </c:pt>
                <c:pt idx="178">
                  <c:v>195</c:v>
                </c:pt>
                <c:pt idx="179">
                  <c:v>181</c:v>
                </c:pt>
                <c:pt idx="180">
                  <c:v>181</c:v>
                </c:pt>
              </c:numCache>
            </c:numRef>
          </c:val>
        </c:ser>
        <c:ser>
          <c:idx val="1"/>
          <c:order val="1"/>
          <c:tx>
            <c:strRef>
              <c:f>Inventory!$A$3</c:f>
              <c:strCache>
                <c:ptCount val="1"/>
                <c:pt idx="0">
                  <c:v>SFH 2012</c:v>
                </c:pt>
              </c:strCache>
            </c:strRef>
          </c:tx>
          <c:marker>
            <c:symbol val="none"/>
          </c:marker>
          <c:cat>
            <c:strRef>
              <c:f>Inventory!$C$1:$KI$1</c:f>
              <c:strCache>
                <c:ptCount val="293"/>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6">
                  <c:v>Sept</c:v>
                </c:pt>
                <c:pt idx="187">
                  <c:v>Sept</c:v>
                </c:pt>
                <c:pt idx="188">
                  <c:v>Sept</c:v>
                </c:pt>
                <c:pt idx="189">
                  <c:v>Sept</c:v>
                </c:pt>
                <c:pt idx="190">
                  <c:v>Sept</c:v>
                </c:pt>
                <c:pt idx="191">
                  <c:v>Sept</c:v>
                </c:pt>
                <c:pt idx="192">
                  <c:v>Sept</c:v>
                </c:pt>
                <c:pt idx="193">
                  <c:v>Sept</c:v>
                </c:pt>
                <c:pt idx="194">
                  <c:v>Sept</c:v>
                </c:pt>
                <c:pt idx="195">
                  <c:v>Sept</c:v>
                </c:pt>
                <c:pt idx="196">
                  <c:v>Sept</c:v>
                </c:pt>
                <c:pt idx="197">
                  <c:v>Sept</c:v>
                </c:pt>
                <c:pt idx="198">
                  <c:v>Sept</c:v>
                </c:pt>
                <c:pt idx="199">
                  <c:v>Sept</c:v>
                </c:pt>
                <c:pt idx="200">
                  <c:v>Sept</c:v>
                </c:pt>
                <c:pt idx="201">
                  <c:v>1/10/2012</c:v>
                </c:pt>
                <c:pt idx="202">
                  <c:v>2/10/2012</c:v>
                </c:pt>
                <c:pt idx="203">
                  <c:v>3/10/2012</c:v>
                </c:pt>
                <c:pt idx="204">
                  <c:v>4/10/2012</c:v>
                </c:pt>
                <c:pt idx="205">
                  <c:v>5/10/2012</c:v>
                </c:pt>
                <c:pt idx="206">
                  <c:v>6/10/2012</c:v>
                </c:pt>
                <c:pt idx="207">
                  <c:v>7/10/2012</c:v>
                </c:pt>
                <c:pt idx="208">
                  <c:v>8/10/2012</c:v>
                </c:pt>
                <c:pt idx="209">
                  <c:v>9/10/2012</c:v>
                </c:pt>
                <c:pt idx="210">
                  <c:v>10/10/2012</c:v>
                </c:pt>
                <c:pt idx="211">
                  <c:v>11/10/2012</c:v>
                </c:pt>
                <c:pt idx="212">
                  <c:v>12/10/2012</c:v>
                </c:pt>
                <c:pt idx="213">
                  <c:v>13/10/12</c:v>
                </c:pt>
                <c:pt idx="214">
                  <c:v>14/10/12</c:v>
                </c:pt>
                <c:pt idx="215">
                  <c:v>15/10/12</c:v>
                </c:pt>
                <c:pt idx="216">
                  <c:v>16/10/12</c:v>
                </c:pt>
                <c:pt idx="217">
                  <c:v>17/10/12</c:v>
                </c:pt>
                <c:pt idx="218">
                  <c:v>18/10/12</c:v>
                </c:pt>
                <c:pt idx="219">
                  <c:v>19/10/12</c:v>
                </c:pt>
                <c:pt idx="220">
                  <c:v>20/10/12</c:v>
                </c:pt>
                <c:pt idx="221">
                  <c:v>21/10/12</c:v>
                </c:pt>
                <c:pt idx="222">
                  <c:v>22/10/12</c:v>
                </c:pt>
                <c:pt idx="223">
                  <c:v>23/10/12</c:v>
                </c:pt>
                <c:pt idx="224">
                  <c:v>24/10/12</c:v>
                </c:pt>
                <c:pt idx="225">
                  <c:v>25/10/12</c:v>
                </c:pt>
                <c:pt idx="226">
                  <c:v>26/10/12</c:v>
                </c:pt>
                <c:pt idx="227">
                  <c:v>27/10/12</c:v>
                </c:pt>
                <c:pt idx="228">
                  <c:v>28/10/12</c:v>
                </c:pt>
                <c:pt idx="229">
                  <c:v>29/10/12</c:v>
                </c:pt>
                <c:pt idx="230">
                  <c:v>30/10/12</c:v>
                </c:pt>
                <c:pt idx="231">
                  <c:v>31/10/12</c:v>
                </c:pt>
                <c:pt idx="232">
                  <c:v>1/11/2012</c:v>
                </c:pt>
                <c:pt idx="233">
                  <c:v>2/11/2012</c:v>
                </c:pt>
                <c:pt idx="234">
                  <c:v>3/11/2012</c:v>
                </c:pt>
                <c:pt idx="235">
                  <c:v>4/11/2012</c:v>
                </c:pt>
                <c:pt idx="236">
                  <c:v>5/11/2012</c:v>
                </c:pt>
                <c:pt idx="237">
                  <c:v>6/11/2012</c:v>
                </c:pt>
                <c:pt idx="238">
                  <c:v>7/11/2012</c:v>
                </c:pt>
                <c:pt idx="239">
                  <c:v>8/11/2012</c:v>
                </c:pt>
                <c:pt idx="240">
                  <c:v>9/11/2012</c:v>
                </c:pt>
                <c:pt idx="241">
                  <c:v>10/11/2012</c:v>
                </c:pt>
                <c:pt idx="242">
                  <c:v>11/11/2012</c:v>
                </c:pt>
                <c:pt idx="243">
                  <c:v>12/11/2012</c:v>
                </c:pt>
                <c:pt idx="244">
                  <c:v>13/11/2012</c:v>
                </c:pt>
                <c:pt idx="245">
                  <c:v>14/11/2012</c:v>
                </c:pt>
                <c:pt idx="246">
                  <c:v>15/11/12</c:v>
                </c:pt>
                <c:pt idx="247">
                  <c:v>16/11/12</c:v>
                </c:pt>
                <c:pt idx="248">
                  <c:v>17/11/12</c:v>
                </c:pt>
                <c:pt idx="249">
                  <c:v>18/11/12</c:v>
                </c:pt>
                <c:pt idx="250">
                  <c:v>19/11/12</c:v>
                </c:pt>
                <c:pt idx="251">
                  <c:v>20/11/12</c:v>
                </c:pt>
                <c:pt idx="252">
                  <c:v>21/11/12</c:v>
                </c:pt>
                <c:pt idx="253">
                  <c:v>22/11/12</c:v>
                </c:pt>
                <c:pt idx="254">
                  <c:v>23/11/12</c:v>
                </c:pt>
                <c:pt idx="255">
                  <c:v>24/11/12</c:v>
                </c:pt>
                <c:pt idx="256">
                  <c:v>25/11/12</c:v>
                </c:pt>
                <c:pt idx="257">
                  <c:v>26/11/12</c:v>
                </c:pt>
                <c:pt idx="258">
                  <c:v>27/11/12</c:v>
                </c:pt>
                <c:pt idx="259">
                  <c:v>28/11/12</c:v>
                </c:pt>
                <c:pt idx="260">
                  <c:v>29/11/12</c:v>
                </c:pt>
                <c:pt idx="261">
                  <c:v>30/11/12</c:v>
                </c:pt>
                <c:pt idx="262">
                  <c:v>1/12/2012</c:v>
                </c:pt>
                <c:pt idx="263">
                  <c:v>2/12/2012</c:v>
                </c:pt>
                <c:pt idx="264">
                  <c:v>3/12/2012</c:v>
                </c:pt>
                <c:pt idx="265">
                  <c:v>4/12/2012</c:v>
                </c:pt>
                <c:pt idx="266">
                  <c:v>5/12/2012</c:v>
                </c:pt>
                <c:pt idx="267">
                  <c:v>6/12/2012</c:v>
                </c:pt>
                <c:pt idx="268">
                  <c:v>7/12/2012</c:v>
                </c:pt>
                <c:pt idx="269">
                  <c:v>8/12/2012</c:v>
                </c:pt>
                <c:pt idx="270">
                  <c:v>9/12/2012</c:v>
                </c:pt>
                <c:pt idx="271">
                  <c:v>10/12/2012</c:v>
                </c:pt>
                <c:pt idx="272">
                  <c:v>11/12/2012</c:v>
                </c:pt>
                <c:pt idx="273">
                  <c:v>12/12/2012</c:v>
                </c:pt>
                <c:pt idx="274">
                  <c:v>13/12/12</c:v>
                </c:pt>
                <c:pt idx="275">
                  <c:v>14/12/12</c:v>
                </c:pt>
                <c:pt idx="276">
                  <c:v>15/12/12</c:v>
                </c:pt>
                <c:pt idx="277">
                  <c:v>16/12/12</c:v>
                </c:pt>
                <c:pt idx="278">
                  <c:v>17/12/12</c:v>
                </c:pt>
                <c:pt idx="279">
                  <c:v>18/12/12</c:v>
                </c:pt>
                <c:pt idx="280">
                  <c:v>19/12/12</c:v>
                </c:pt>
                <c:pt idx="281">
                  <c:v>20/12/12</c:v>
                </c:pt>
                <c:pt idx="282">
                  <c:v>21/12/12</c:v>
                </c:pt>
                <c:pt idx="283">
                  <c:v>22/12/12</c:v>
                </c:pt>
                <c:pt idx="284">
                  <c:v>23/12/12</c:v>
                </c:pt>
                <c:pt idx="285">
                  <c:v>24/12/12</c:v>
                </c:pt>
                <c:pt idx="286">
                  <c:v>25/12/12</c:v>
                </c:pt>
                <c:pt idx="287">
                  <c:v>26/12/12</c:v>
                </c:pt>
                <c:pt idx="288">
                  <c:v>27/12/12</c:v>
                </c:pt>
                <c:pt idx="289">
                  <c:v>28/12/12</c:v>
                </c:pt>
                <c:pt idx="290">
                  <c:v>29/12/12</c:v>
                </c:pt>
                <c:pt idx="291">
                  <c:v>30/12/12</c:v>
                </c:pt>
                <c:pt idx="292">
                  <c:v>31/12/12</c:v>
                </c:pt>
              </c:strCache>
            </c:strRef>
          </c:cat>
          <c:val>
            <c:numRef>
              <c:f>Inventory!$C$3:$KI$3</c:f>
              <c:numCache>
                <c:formatCode>General</c:formatCode>
                <c:ptCount val="293"/>
                <c:pt idx="186">
                  <c:v>220</c:v>
                </c:pt>
                <c:pt idx="187">
                  <c:v>221</c:v>
                </c:pt>
                <c:pt idx="188">
                  <c:v>219</c:v>
                </c:pt>
                <c:pt idx="189">
                  <c:v>220</c:v>
                </c:pt>
                <c:pt idx="190">
                  <c:v>219</c:v>
                </c:pt>
                <c:pt idx="191">
                  <c:v>221</c:v>
                </c:pt>
                <c:pt idx="192">
                  <c:v>223</c:v>
                </c:pt>
                <c:pt idx="193">
                  <c:v>225</c:v>
                </c:pt>
                <c:pt idx="194">
                  <c:v>226</c:v>
                </c:pt>
                <c:pt idx="195">
                  <c:v>216</c:v>
                </c:pt>
                <c:pt idx="196">
                  <c:v>215</c:v>
                </c:pt>
                <c:pt idx="197">
                  <c:v>221</c:v>
                </c:pt>
                <c:pt idx="198">
                  <c:v>221</c:v>
                </c:pt>
                <c:pt idx="199">
                  <c:v>215</c:v>
                </c:pt>
                <c:pt idx="200">
                  <c:v>214</c:v>
                </c:pt>
                <c:pt idx="201">
                  <c:v>214</c:v>
                </c:pt>
                <c:pt idx="202">
                  <c:v>202</c:v>
                </c:pt>
                <c:pt idx="203">
                  <c:v>204</c:v>
                </c:pt>
                <c:pt idx="204">
                  <c:v>204</c:v>
                </c:pt>
                <c:pt idx="205">
                  <c:v>196</c:v>
                </c:pt>
                <c:pt idx="206">
                  <c:v>200</c:v>
                </c:pt>
                <c:pt idx="207">
                  <c:v>208</c:v>
                </c:pt>
                <c:pt idx="208">
                  <c:v>201</c:v>
                </c:pt>
                <c:pt idx="209">
                  <c:v>208</c:v>
                </c:pt>
                <c:pt idx="210">
                  <c:v>204</c:v>
                </c:pt>
                <c:pt idx="211">
                  <c:v>200</c:v>
                </c:pt>
                <c:pt idx="212">
                  <c:v>200</c:v>
                </c:pt>
                <c:pt idx="213">
                  <c:v>199</c:v>
                </c:pt>
                <c:pt idx="214">
                  <c:v>206</c:v>
                </c:pt>
                <c:pt idx="215">
                  <c:v>204</c:v>
                </c:pt>
                <c:pt idx="216">
                  <c:v>203</c:v>
                </c:pt>
                <c:pt idx="217">
                  <c:v>203</c:v>
                </c:pt>
                <c:pt idx="218">
                  <c:v>206</c:v>
                </c:pt>
                <c:pt idx="219">
                  <c:v>206</c:v>
                </c:pt>
                <c:pt idx="220">
                  <c:v>207</c:v>
                </c:pt>
                <c:pt idx="221">
                  <c:v>202</c:v>
                </c:pt>
                <c:pt idx="222">
                  <c:v>201</c:v>
                </c:pt>
                <c:pt idx="223">
                  <c:v>201</c:v>
                </c:pt>
                <c:pt idx="224">
                  <c:v>201</c:v>
                </c:pt>
                <c:pt idx="225">
                  <c:v>198</c:v>
                </c:pt>
                <c:pt idx="226">
                  <c:v>198</c:v>
                </c:pt>
                <c:pt idx="227">
                  <c:v>198</c:v>
                </c:pt>
                <c:pt idx="228">
                  <c:v>197</c:v>
                </c:pt>
                <c:pt idx="229">
                  <c:v>197</c:v>
                </c:pt>
                <c:pt idx="230">
                  <c:v>202</c:v>
                </c:pt>
                <c:pt idx="231">
                  <c:v>202</c:v>
                </c:pt>
                <c:pt idx="232">
                  <c:v>199</c:v>
                </c:pt>
                <c:pt idx="233">
                  <c:v>193</c:v>
                </c:pt>
                <c:pt idx="234">
                  <c:v>193</c:v>
                </c:pt>
                <c:pt idx="235">
                  <c:v>192</c:v>
                </c:pt>
                <c:pt idx="236">
                  <c:v>191</c:v>
                </c:pt>
                <c:pt idx="237">
                  <c:v>184</c:v>
                </c:pt>
                <c:pt idx="238">
                  <c:v>187</c:v>
                </c:pt>
                <c:pt idx="239">
                  <c:v>191</c:v>
                </c:pt>
                <c:pt idx="240">
                  <c:v>194</c:v>
                </c:pt>
                <c:pt idx="241">
                  <c:v>190</c:v>
                </c:pt>
                <c:pt idx="242">
                  <c:v>190</c:v>
                </c:pt>
                <c:pt idx="243">
                  <c:v>190</c:v>
                </c:pt>
                <c:pt idx="244">
                  <c:v>189</c:v>
                </c:pt>
                <c:pt idx="245">
                  <c:v>186</c:v>
                </c:pt>
                <c:pt idx="246">
                  <c:v>188</c:v>
                </c:pt>
                <c:pt idx="247">
                  <c:v>190</c:v>
                </c:pt>
                <c:pt idx="248">
                  <c:v>186</c:v>
                </c:pt>
                <c:pt idx="249">
                  <c:v>187</c:v>
                </c:pt>
                <c:pt idx="250">
                  <c:v>187</c:v>
                </c:pt>
                <c:pt idx="251">
                  <c:v>184</c:v>
                </c:pt>
                <c:pt idx="252">
                  <c:v>179</c:v>
                </c:pt>
                <c:pt idx="253">
                  <c:v>178</c:v>
                </c:pt>
                <c:pt idx="254">
                  <c:v>176</c:v>
                </c:pt>
                <c:pt idx="255">
                  <c:v>176</c:v>
                </c:pt>
                <c:pt idx="256">
                  <c:v>174</c:v>
                </c:pt>
                <c:pt idx="257">
                  <c:v>173</c:v>
                </c:pt>
                <c:pt idx="258">
                  <c:v>172</c:v>
                </c:pt>
                <c:pt idx="259">
                  <c:v>174</c:v>
                </c:pt>
                <c:pt idx="260">
                  <c:v>176</c:v>
                </c:pt>
                <c:pt idx="261">
                  <c:v>170</c:v>
                </c:pt>
                <c:pt idx="262">
                  <c:v>168</c:v>
                </c:pt>
                <c:pt idx="263">
                  <c:v>156</c:v>
                </c:pt>
                <c:pt idx="264">
                  <c:v>159</c:v>
                </c:pt>
                <c:pt idx="265">
                  <c:v>153</c:v>
                </c:pt>
                <c:pt idx="266">
                  <c:v>150</c:v>
                </c:pt>
                <c:pt idx="267">
                  <c:v>153</c:v>
                </c:pt>
                <c:pt idx="268">
                  <c:v>152</c:v>
                </c:pt>
                <c:pt idx="269">
                  <c:v>155</c:v>
                </c:pt>
                <c:pt idx="270">
                  <c:v>152</c:v>
                </c:pt>
                <c:pt idx="271">
                  <c:v>153</c:v>
                </c:pt>
                <c:pt idx="272">
                  <c:v>149</c:v>
                </c:pt>
                <c:pt idx="273">
                  <c:v>148</c:v>
                </c:pt>
                <c:pt idx="274">
                  <c:v>151</c:v>
                </c:pt>
                <c:pt idx="275">
                  <c:v>149</c:v>
                </c:pt>
                <c:pt idx="276">
                  <c:v>150</c:v>
                </c:pt>
                <c:pt idx="277">
                  <c:v>151</c:v>
                </c:pt>
                <c:pt idx="278">
                  <c:v>145</c:v>
                </c:pt>
                <c:pt idx="279">
                  <c:v>141</c:v>
                </c:pt>
                <c:pt idx="280">
                  <c:v>144</c:v>
                </c:pt>
                <c:pt idx="281">
                  <c:v>144</c:v>
                </c:pt>
                <c:pt idx="282">
                  <c:v>140</c:v>
                </c:pt>
                <c:pt idx="283">
                  <c:v>144</c:v>
                </c:pt>
                <c:pt idx="284">
                  <c:v>144</c:v>
                </c:pt>
                <c:pt idx="285">
                  <c:v>144</c:v>
                </c:pt>
                <c:pt idx="286">
                  <c:v>144</c:v>
                </c:pt>
                <c:pt idx="287">
                  <c:v>144</c:v>
                </c:pt>
                <c:pt idx="288">
                  <c:v>143</c:v>
                </c:pt>
                <c:pt idx="289">
                  <c:v>140</c:v>
                </c:pt>
                <c:pt idx="290">
                  <c:v>140</c:v>
                </c:pt>
                <c:pt idx="291">
                  <c:v>139</c:v>
                </c:pt>
                <c:pt idx="292">
                  <c:v>135</c:v>
                </c:pt>
              </c:numCache>
            </c:numRef>
          </c:val>
        </c:ser>
        <c:marker val="1"/>
        <c:axId val="85208064"/>
        <c:axId val="85209856"/>
      </c:lineChart>
      <c:catAx>
        <c:axId val="85208064"/>
        <c:scaling>
          <c:orientation val="minMax"/>
        </c:scaling>
        <c:axPos val="b"/>
        <c:tickLblPos val="nextTo"/>
        <c:crossAx val="85209856"/>
        <c:crosses val="autoZero"/>
        <c:auto val="1"/>
        <c:lblAlgn val="ctr"/>
        <c:lblOffset val="100"/>
      </c:catAx>
      <c:valAx>
        <c:axId val="85209856"/>
        <c:scaling>
          <c:orientation val="minMax"/>
        </c:scaling>
        <c:axPos val="l"/>
        <c:majorGridlines/>
        <c:numFmt formatCode="General" sourceLinked="1"/>
        <c:tickLblPos val="nextTo"/>
        <c:crossAx val="85208064"/>
        <c:crosses val="autoZero"/>
        <c:crossBetween val="between"/>
      </c:valAx>
    </c:plotArea>
    <c:legend>
      <c:legendPos val="r"/>
    </c:legend>
    <c:plotVisOnly val="1"/>
  </c:chart>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NZ"/>
  <c:chart>
    <c:plotArea>
      <c:layout>
        <c:manualLayout>
          <c:layoutTarget val="inner"/>
          <c:xMode val="edge"/>
          <c:yMode val="edge"/>
          <c:x val="3.0798016914552351E-2"/>
          <c:y val="4.6288749988725626E-2"/>
          <c:w val="0.81108886193403351"/>
          <c:h val="0.70003149606299264"/>
        </c:manualLayout>
      </c:layout>
      <c:lineChart>
        <c:grouping val="standard"/>
        <c:ser>
          <c:idx val="0"/>
          <c:order val="0"/>
          <c:tx>
            <c:strRef>
              <c:f>Inventory!$A$15</c:f>
              <c:strCache>
                <c:ptCount val="1"/>
                <c:pt idx="0">
                  <c:v>Townhouses 2013</c:v>
                </c:pt>
              </c:strCache>
            </c:strRef>
          </c:tx>
          <c:marker>
            <c:symbol val="none"/>
          </c:marker>
          <c:cat>
            <c:strRef>
              <c:f>Inventory!$C$1:$KI$1</c:f>
              <c:strCache>
                <c:ptCount val="293"/>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6">
                  <c:v>Sept</c:v>
                </c:pt>
                <c:pt idx="187">
                  <c:v>Sept</c:v>
                </c:pt>
                <c:pt idx="188">
                  <c:v>Sept</c:v>
                </c:pt>
                <c:pt idx="189">
                  <c:v>Sept</c:v>
                </c:pt>
                <c:pt idx="190">
                  <c:v>Sept</c:v>
                </c:pt>
                <c:pt idx="191">
                  <c:v>Sept</c:v>
                </c:pt>
                <c:pt idx="192">
                  <c:v>Sept</c:v>
                </c:pt>
                <c:pt idx="193">
                  <c:v>Sept</c:v>
                </c:pt>
                <c:pt idx="194">
                  <c:v>Sept</c:v>
                </c:pt>
                <c:pt idx="195">
                  <c:v>Sept</c:v>
                </c:pt>
                <c:pt idx="196">
                  <c:v>Sept</c:v>
                </c:pt>
                <c:pt idx="197">
                  <c:v>Sept</c:v>
                </c:pt>
                <c:pt idx="198">
                  <c:v>Sept</c:v>
                </c:pt>
                <c:pt idx="199">
                  <c:v>Sept</c:v>
                </c:pt>
                <c:pt idx="200">
                  <c:v>Sept</c:v>
                </c:pt>
                <c:pt idx="201">
                  <c:v>1/10/2012</c:v>
                </c:pt>
                <c:pt idx="202">
                  <c:v>2/10/2012</c:v>
                </c:pt>
                <c:pt idx="203">
                  <c:v>3/10/2012</c:v>
                </c:pt>
                <c:pt idx="204">
                  <c:v>4/10/2012</c:v>
                </c:pt>
                <c:pt idx="205">
                  <c:v>5/10/2012</c:v>
                </c:pt>
                <c:pt idx="206">
                  <c:v>6/10/2012</c:v>
                </c:pt>
                <c:pt idx="207">
                  <c:v>7/10/2012</c:v>
                </c:pt>
                <c:pt idx="208">
                  <c:v>8/10/2012</c:v>
                </c:pt>
                <c:pt idx="209">
                  <c:v>9/10/2012</c:v>
                </c:pt>
                <c:pt idx="210">
                  <c:v>10/10/2012</c:v>
                </c:pt>
                <c:pt idx="211">
                  <c:v>11/10/2012</c:v>
                </c:pt>
                <c:pt idx="212">
                  <c:v>12/10/2012</c:v>
                </c:pt>
                <c:pt idx="213">
                  <c:v>13/10/12</c:v>
                </c:pt>
                <c:pt idx="214">
                  <c:v>14/10/12</c:v>
                </c:pt>
                <c:pt idx="215">
                  <c:v>15/10/12</c:v>
                </c:pt>
                <c:pt idx="216">
                  <c:v>16/10/12</c:v>
                </c:pt>
                <c:pt idx="217">
                  <c:v>17/10/12</c:v>
                </c:pt>
                <c:pt idx="218">
                  <c:v>18/10/12</c:v>
                </c:pt>
                <c:pt idx="219">
                  <c:v>19/10/12</c:v>
                </c:pt>
                <c:pt idx="220">
                  <c:v>20/10/12</c:v>
                </c:pt>
                <c:pt idx="221">
                  <c:v>21/10/12</c:v>
                </c:pt>
                <c:pt idx="222">
                  <c:v>22/10/12</c:v>
                </c:pt>
                <c:pt idx="223">
                  <c:v>23/10/12</c:v>
                </c:pt>
                <c:pt idx="224">
                  <c:v>24/10/12</c:v>
                </c:pt>
                <c:pt idx="225">
                  <c:v>25/10/12</c:v>
                </c:pt>
                <c:pt idx="226">
                  <c:v>26/10/12</c:v>
                </c:pt>
                <c:pt idx="227">
                  <c:v>27/10/12</c:v>
                </c:pt>
                <c:pt idx="228">
                  <c:v>28/10/12</c:v>
                </c:pt>
                <c:pt idx="229">
                  <c:v>29/10/12</c:v>
                </c:pt>
                <c:pt idx="230">
                  <c:v>30/10/12</c:v>
                </c:pt>
                <c:pt idx="231">
                  <c:v>31/10/12</c:v>
                </c:pt>
                <c:pt idx="232">
                  <c:v>1/11/2012</c:v>
                </c:pt>
                <c:pt idx="233">
                  <c:v>2/11/2012</c:v>
                </c:pt>
                <c:pt idx="234">
                  <c:v>3/11/2012</c:v>
                </c:pt>
                <c:pt idx="235">
                  <c:v>4/11/2012</c:v>
                </c:pt>
                <c:pt idx="236">
                  <c:v>5/11/2012</c:v>
                </c:pt>
                <c:pt idx="237">
                  <c:v>6/11/2012</c:v>
                </c:pt>
                <c:pt idx="238">
                  <c:v>7/11/2012</c:v>
                </c:pt>
                <c:pt idx="239">
                  <c:v>8/11/2012</c:v>
                </c:pt>
                <c:pt idx="240">
                  <c:v>9/11/2012</c:v>
                </c:pt>
                <c:pt idx="241">
                  <c:v>10/11/2012</c:v>
                </c:pt>
                <c:pt idx="242">
                  <c:v>11/11/2012</c:v>
                </c:pt>
                <c:pt idx="243">
                  <c:v>12/11/2012</c:v>
                </c:pt>
                <c:pt idx="244">
                  <c:v>13/11/2012</c:v>
                </c:pt>
                <c:pt idx="245">
                  <c:v>14/11/2012</c:v>
                </c:pt>
                <c:pt idx="246">
                  <c:v>15/11/12</c:v>
                </c:pt>
                <c:pt idx="247">
                  <c:v>16/11/12</c:v>
                </c:pt>
                <c:pt idx="248">
                  <c:v>17/11/12</c:v>
                </c:pt>
                <c:pt idx="249">
                  <c:v>18/11/12</c:v>
                </c:pt>
                <c:pt idx="250">
                  <c:v>19/11/12</c:v>
                </c:pt>
                <c:pt idx="251">
                  <c:v>20/11/12</c:v>
                </c:pt>
                <c:pt idx="252">
                  <c:v>21/11/12</c:v>
                </c:pt>
                <c:pt idx="253">
                  <c:v>22/11/12</c:v>
                </c:pt>
                <c:pt idx="254">
                  <c:v>23/11/12</c:v>
                </c:pt>
                <c:pt idx="255">
                  <c:v>24/11/12</c:v>
                </c:pt>
                <c:pt idx="256">
                  <c:v>25/11/12</c:v>
                </c:pt>
                <c:pt idx="257">
                  <c:v>26/11/12</c:v>
                </c:pt>
                <c:pt idx="258">
                  <c:v>27/11/12</c:v>
                </c:pt>
                <c:pt idx="259">
                  <c:v>28/11/12</c:v>
                </c:pt>
                <c:pt idx="260">
                  <c:v>29/11/12</c:v>
                </c:pt>
                <c:pt idx="261">
                  <c:v>30/11/12</c:v>
                </c:pt>
                <c:pt idx="262">
                  <c:v>1/12/2012</c:v>
                </c:pt>
                <c:pt idx="263">
                  <c:v>2/12/2012</c:v>
                </c:pt>
                <c:pt idx="264">
                  <c:v>3/12/2012</c:v>
                </c:pt>
                <c:pt idx="265">
                  <c:v>4/12/2012</c:v>
                </c:pt>
                <c:pt idx="266">
                  <c:v>5/12/2012</c:v>
                </c:pt>
                <c:pt idx="267">
                  <c:v>6/12/2012</c:v>
                </c:pt>
                <c:pt idx="268">
                  <c:v>7/12/2012</c:v>
                </c:pt>
                <c:pt idx="269">
                  <c:v>8/12/2012</c:v>
                </c:pt>
                <c:pt idx="270">
                  <c:v>9/12/2012</c:v>
                </c:pt>
                <c:pt idx="271">
                  <c:v>10/12/2012</c:v>
                </c:pt>
                <c:pt idx="272">
                  <c:v>11/12/2012</c:v>
                </c:pt>
                <c:pt idx="273">
                  <c:v>12/12/2012</c:v>
                </c:pt>
                <c:pt idx="274">
                  <c:v>13/12/12</c:v>
                </c:pt>
                <c:pt idx="275">
                  <c:v>14/12/12</c:v>
                </c:pt>
                <c:pt idx="276">
                  <c:v>15/12/12</c:v>
                </c:pt>
                <c:pt idx="277">
                  <c:v>16/12/12</c:v>
                </c:pt>
                <c:pt idx="278">
                  <c:v>17/12/12</c:v>
                </c:pt>
                <c:pt idx="279">
                  <c:v>18/12/12</c:v>
                </c:pt>
                <c:pt idx="280">
                  <c:v>19/12/12</c:v>
                </c:pt>
                <c:pt idx="281">
                  <c:v>20/12/12</c:v>
                </c:pt>
                <c:pt idx="282">
                  <c:v>21/12/12</c:v>
                </c:pt>
                <c:pt idx="283">
                  <c:v>22/12/12</c:v>
                </c:pt>
                <c:pt idx="284">
                  <c:v>23/12/12</c:v>
                </c:pt>
                <c:pt idx="285">
                  <c:v>24/12/12</c:v>
                </c:pt>
                <c:pt idx="286">
                  <c:v>25/12/12</c:v>
                </c:pt>
                <c:pt idx="287">
                  <c:v>26/12/12</c:v>
                </c:pt>
                <c:pt idx="288">
                  <c:v>27/12/12</c:v>
                </c:pt>
                <c:pt idx="289">
                  <c:v>28/12/12</c:v>
                </c:pt>
                <c:pt idx="290">
                  <c:v>29/12/12</c:v>
                </c:pt>
                <c:pt idx="291">
                  <c:v>30/12/12</c:v>
                </c:pt>
                <c:pt idx="292">
                  <c:v>31/12/12</c:v>
                </c:pt>
              </c:strCache>
            </c:strRef>
          </c:cat>
          <c:val>
            <c:numRef>
              <c:f>Inventory!$F$15:$GD$15</c:f>
              <c:numCache>
                <c:formatCode>General</c:formatCode>
                <c:ptCount val="181"/>
                <c:pt idx="0">
                  <c:v>51</c:v>
                </c:pt>
                <c:pt idx="1">
                  <c:v>52</c:v>
                </c:pt>
                <c:pt idx="2">
                  <c:v>52</c:v>
                </c:pt>
                <c:pt idx="3">
                  <c:v>52</c:v>
                </c:pt>
                <c:pt idx="4">
                  <c:v>52</c:v>
                </c:pt>
                <c:pt idx="5">
                  <c:v>54</c:v>
                </c:pt>
                <c:pt idx="6">
                  <c:v>54</c:v>
                </c:pt>
                <c:pt idx="7">
                  <c:v>54</c:v>
                </c:pt>
                <c:pt idx="8">
                  <c:v>54</c:v>
                </c:pt>
                <c:pt idx="9">
                  <c:v>54</c:v>
                </c:pt>
                <c:pt idx="10">
                  <c:v>53</c:v>
                </c:pt>
                <c:pt idx="11">
                  <c:v>52</c:v>
                </c:pt>
                <c:pt idx="12">
                  <c:v>53</c:v>
                </c:pt>
                <c:pt idx="13">
                  <c:v>53</c:v>
                </c:pt>
                <c:pt idx="14">
                  <c:v>67</c:v>
                </c:pt>
                <c:pt idx="15">
                  <c:v>68</c:v>
                </c:pt>
                <c:pt idx="16">
                  <c:v>67</c:v>
                </c:pt>
                <c:pt idx="17">
                  <c:v>67</c:v>
                </c:pt>
                <c:pt idx="18">
                  <c:v>67</c:v>
                </c:pt>
                <c:pt idx="19">
                  <c:v>67</c:v>
                </c:pt>
                <c:pt idx="20">
                  <c:v>66</c:v>
                </c:pt>
                <c:pt idx="21">
                  <c:v>67</c:v>
                </c:pt>
                <c:pt idx="22">
                  <c:v>68</c:v>
                </c:pt>
                <c:pt idx="23">
                  <c:v>68</c:v>
                </c:pt>
                <c:pt idx="24">
                  <c:v>68</c:v>
                </c:pt>
                <c:pt idx="25">
                  <c:v>68</c:v>
                </c:pt>
                <c:pt idx="26">
                  <c:v>69</c:v>
                </c:pt>
                <c:pt idx="27">
                  <c:v>69</c:v>
                </c:pt>
                <c:pt idx="28">
                  <c:v>70</c:v>
                </c:pt>
                <c:pt idx="29">
                  <c:v>71</c:v>
                </c:pt>
                <c:pt idx="30">
                  <c:v>71</c:v>
                </c:pt>
                <c:pt idx="31">
                  <c:v>71</c:v>
                </c:pt>
                <c:pt idx="32">
                  <c:v>71</c:v>
                </c:pt>
                <c:pt idx="33">
                  <c:v>72</c:v>
                </c:pt>
                <c:pt idx="34">
                  <c:v>72</c:v>
                </c:pt>
                <c:pt idx="35">
                  <c:v>74</c:v>
                </c:pt>
                <c:pt idx="36">
                  <c:v>75</c:v>
                </c:pt>
                <c:pt idx="37">
                  <c:v>76</c:v>
                </c:pt>
                <c:pt idx="38">
                  <c:v>77</c:v>
                </c:pt>
                <c:pt idx="39">
                  <c:v>78</c:v>
                </c:pt>
                <c:pt idx="40">
                  <c:v>78</c:v>
                </c:pt>
                <c:pt idx="41">
                  <c:v>78</c:v>
                </c:pt>
                <c:pt idx="42">
                  <c:v>77</c:v>
                </c:pt>
                <c:pt idx="43">
                  <c:v>78</c:v>
                </c:pt>
                <c:pt idx="44">
                  <c:v>78</c:v>
                </c:pt>
                <c:pt idx="45">
                  <c:v>80</c:v>
                </c:pt>
                <c:pt idx="46">
                  <c:v>79</c:v>
                </c:pt>
                <c:pt idx="47">
                  <c:v>79</c:v>
                </c:pt>
                <c:pt idx="48">
                  <c:v>78</c:v>
                </c:pt>
                <c:pt idx="49">
                  <c:v>80</c:v>
                </c:pt>
                <c:pt idx="50">
                  <c:v>81</c:v>
                </c:pt>
                <c:pt idx="51">
                  <c:v>79</c:v>
                </c:pt>
                <c:pt idx="52">
                  <c:v>79</c:v>
                </c:pt>
                <c:pt idx="53">
                  <c:v>79</c:v>
                </c:pt>
                <c:pt idx="54">
                  <c:v>78</c:v>
                </c:pt>
                <c:pt idx="55">
                  <c:v>78</c:v>
                </c:pt>
                <c:pt idx="56">
                  <c:v>78</c:v>
                </c:pt>
                <c:pt idx="57">
                  <c:v>78</c:v>
                </c:pt>
                <c:pt idx="58">
                  <c:v>77</c:v>
                </c:pt>
                <c:pt idx="59">
                  <c:v>77</c:v>
                </c:pt>
                <c:pt idx="60">
                  <c:v>78</c:v>
                </c:pt>
                <c:pt idx="61">
                  <c:v>78</c:v>
                </c:pt>
                <c:pt idx="62">
                  <c:v>78</c:v>
                </c:pt>
                <c:pt idx="63">
                  <c:v>79</c:v>
                </c:pt>
                <c:pt idx="64">
                  <c:v>79</c:v>
                </c:pt>
                <c:pt idx="65">
                  <c:v>79</c:v>
                </c:pt>
                <c:pt idx="66">
                  <c:v>79</c:v>
                </c:pt>
                <c:pt idx="67">
                  <c:v>79</c:v>
                </c:pt>
                <c:pt idx="68">
                  <c:v>78</c:v>
                </c:pt>
                <c:pt idx="69">
                  <c:v>77</c:v>
                </c:pt>
                <c:pt idx="70">
                  <c:v>77</c:v>
                </c:pt>
                <c:pt idx="71">
                  <c:v>77</c:v>
                </c:pt>
                <c:pt idx="72">
                  <c:v>77</c:v>
                </c:pt>
                <c:pt idx="73">
                  <c:v>80</c:v>
                </c:pt>
                <c:pt idx="74">
                  <c:v>80</c:v>
                </c:pt>
                <c:pt idx="75">
                  <c:v>80</c:v>
                </c:pt>
                <c:pt idx="76">
                  <c:v>80</c:v>
                </c:pt>
                <c:pt idx="77">
                  <c:v>79</c:v>
                </c:pt>
                <c:pt idx="78">
                  <c:v>78</c:v>
                </c:pt>
                <c:pt idx="79">
                  <c:v>78</c:v>
                </c:pt>
                <c:pt idx="80">
                  <c:v>78</c:v>
                </c:pt>
                <c:pt idx="81">
                  <c:v>78</c:v>
                </c:pt>
                <c:pt idx="82">
                  <c:v>78</c:v>
                </c:pt>
                <c:pt idx="83">
                  <c:v>79</c:v>
                </c:pt>
                <c:pt idx="84">
                  <c:v>79</c:v>
                </c:pt>
                <c:pt idx="85">
                  <c:v>81</c:v>
                </c:pt>
                <c:pt idx="86">
                  <c:v>82</c:v>
                </c:pt>
                <c:pt idx="87">
                  <c:v>83</c:v>
                </c:pt>
                <c:pt idx="88">
                  <c:v>84</c:v>
                </c:pt>
                <c:pt idx="89">
                  <c:v>80</c:v>
                </c:pt>
                <c:pt idx="90">
                  <c:v>85</c:v>
                </c:pt>
                <c:pt idx="91">
                  <c:v>85</c:v>
                </c:pt>
                <c:pt idx="92">
                  <c:v>85</c:v>
                </c:pt>
                <c:pt idx="93">
                  <c:v>85</c:v>
                </c:pt>
                <c:pt idx="94">
                  <c:v>85</c:v>
                </c:pt>
                <c:pt idx="95">
                  <c:v>85</c:v>
                </c:pt>
                <c:pt idx="96">
                  <c:v>85</c:v>
                </c:pt>
                <c:pt idx="97">
                  <c:v>83</c:v>
                </c:pt>
                <c:pt idx="98">
                  <c:v>83</c:v>
                </c:pt>
                <c:pt idx="99">
                  <c:v>82</c:v>
                </c:pt>
                <c:pt idx="100">
                  <c:v>82</c:v>
                </c:pt>
                <c:pt idx="101">
                  <c:v>84</c:v>
                </c:pt>
                <c:pt idx="102">
                  <c:v>84</c:v>
                </c:pt>
                <c:pt idx="103">
                  <c:v>83</c:v>
                </c:pt>
                <c:pt idx="104">
                  <c:v>82</c:v>
                </c:pt>
                <c:pt idx="105">
                  <c:v>80</c:v>
                </c:pt>
                <c:pt idx="106">
                  <c:v>79</c:v>
                </c:pt>
                <c:pt idx="107">
                  <c:v>80</c:v>
                </c:pt>
                <c:pt idx="108">
                  <c:v>80</c:v>
                </c:pt>
                <c:pt idx="109">
                  <c:v>80</c:v>
                </c:pt>
                <c:pt idx="110">
                  <c:v>79</c:v>
                </c:pt>
                <c:pt idx="111">
                  <c:v>79</c:v>
                </c:pt>
                <c:pt idx="112">
                  <c:v>78</c:v>
                </c:pt>
                <c:pt idx="113">
                  <c:v>78</c:v>
                </c:pt>
                <c:pt idx="114">
                  <c:v>79</c:v>
                </c:pt>
                <c:pt idx="115">
                  <c:v>82</c:v>
                </c:pt>
                <c:pt idx="116">
                  <c:v>82</c:v>
                </c:pt>
                <c:pt idx="117">
                  <c:v>81</c:v>
                </c:pt>
                <c:pt idx="118">
                  <c:v>80</c:v>
                </c:pt>
                <c:pt idx="119">
                  <c:v>80</c:v>
                </c:pt>
                <c:pt idx="120">
                  <c:v>80</c:v>
                </c:pt>
                <c:pt idx="121">
                  <c:v>83</c:v>
                </c:pt>
                <c:pt idx="122">
                  <c:v>83</c:v>
                </c:pt>
                <c:pt idx="123">
                  <c:v>82</c:v>
                </c:pt>
                <c:pt idx="124">
                  <c:v>82</c:v>
                </c:pt>
                <c:pt idx="125">
                  <c:v>81</c:v>
                </c:pt>
                <c:pt idx="126">
                  <c:v>81</c:v>
                </c:pt>
                <c:pt idx="127">
                  <c:v>81</c:v>
                </c:pt>
                <c:pt idx="128">
                  <c:v>82</c:v>
                </c:pt>
                <c:pt idx="129">
                  <c:v>83</c:v>
                </c:pt>
                <c:pt idx="130">
                  <c:v>83</c:v>
                </c:pt>
                <c:pt idx="131">
                  <c:v>83</c:v>
                </c:pt>
                <c:pt idx="132">
                  <c:v>83</c:v>
                </c:pt>
                <c:pt idx="133">
                  <c:v>82</c:v>
                </c:pt>
                <c:pt idx="134">
                  <c:v>82</c:v>
                </c:pt>
                <c:pt idx="135">
                  <c:v>82</c:v>
                </c:pt>
                <c:pt idx="136">
                  <c:v>82</c:v>
                </c:pt>
                <c:pt idx="137">
                  <c:v>82</c:v>
                </c:pt>
                <c:pt idx="138">
                  <c:v>82</c:v>
                </c:pt>
                <c:pt idx="139">
                  <c:v>82</c:v>
                </c:pt>
                <c:pt idx="140">
                  <c:v>80</c:v>
                </c:pt>
                <c:pt idx="141">
                  <c:v>80</c:v>
                </c:pt>
                <c:pt idx="142">
                  <c:v>80</c:v>
                </c:pt>
                <c:pt idx="143">
                  <c:v>81</c:v>
                </c:pt>
                <c:pt idx="144">
                  <c:v>82</c:v>
                </c:pt>
                <c:pt idx="145">
                  <c:v>82</c:v>
                </c:pt>
                <c:pt idx="146">
                  <c:v>82</c:v>
                </c:pt>
                <c:pt idx="147">
                  <c:v>84</c:v>
                </c:pt>
                <c:pt idx="148">
                  <c:v>84</c:v>
                </c:pt>
                <c:pt idx="149">
                  <c:v>83</c:v>
                </c:pt>
                <c:pt idx="150">
                  <c:v>82</c:v>
                </c:pt>
                <c:pt idx="151">
                  <c:v>82</c:v>
                </c:pt>
                <c:pt idx="152">
                  <c:v>80</c:v>
                </c:pt>
                <c:pt idx="153">
                  <c:v>80</c:v>
                </c:pt>
                <c:pt idx="154">
                  <c:v>80</c:v>
                </c:pt>
                <c:pt idx="155">
                  <c:v>80</c:v>
                </c:pt>
                <c:pt idx="156">
                  <c:v>80</c:v>
                </c:pt>
                <c:pt idx="157">
                  <c:v>80</c:v>
                </c:pt>
                <c:pt idx="158">
                  <c:v>80</c:v>
                </c:pt>
                <c:pt idx="159">
                  <c:v>81</c:v>
                </c:pt>
                <c:pt idx="160">
                  <c:v>81</c:v>
                </c:pt>
                <c:pt idx="161">
                  <c:v>81</c:v>
                </c:pt>
                <c:pt idx="162">
                  <c:v>81</c:v>
                </c:pt>
                <c:pt idx="163">
                  <c:v>82</c:v>
                </c:pt>
                <c:pt idx="164">
                  <c:v>83</c:v>
                </c:pt>
                <c:pt idx="165">
                  <c:v>83</c:v>
                </c:pt>
                <c:pt idx="166">
                  <c:v>83</c:v>
                </c:pt>
                <c:pt idx="167">
                  <c:v>83</c:v>
                </c:pt>
                <c:pt idx="168">
                  <c:v>81</c:v>
                </c:pt>
                <c:pt idx="169">
                  <c:v>82</c:v>
                </c:pt>
                <c:pt idx="170">
                  <c:v>82</c:v>
                </c:pt>
                <c:pt idx="171">
                  <c:v>83</c:v>
                </c:pt>
                <c:pt idx="172">
                  <c:v>83</c:v>
                </c:pt>
                <c:pt idx="173">
                  <c:v>84</c:v>
                </c:pt>
                <c:pt idx="174">
                  <c:v>84</c:v>
                </c:pt>
                <c:pt idx="175">
                  <c:v>83</c:v>
                </c:pt>
                <c:pt idx="176">
                  <c:v>83</c:v>
                </c:pt>
                <c:pt idx="177">
                  <c:v>81</c:v>
                </c:pt>
                <c:pt idx="178">
                  <c:v>82</c:v>
                </c:pt>
                <c:pt idx="179">
                  <c:v>77</c:v>
                </c:pt>
                <c:pt idx="180">
                  <c:v>77</c:v>
                </c:pt>
              </c:numCache>
            </c:numRef>
          </c:val>
        </c:ser>
        <c:ser>
          <c:idx val="1"/>
          <c:order val="1"/>
          <c:tx>
            <c:strRef>
              <c:f>Inventory!$A$4</c:f>
              <c:strCache>
                <c:ptCount val="1"/>
                <c:pt idx="0">
                  <c:v>Townhouses 2012</c:v>
                </c:pt>
              </c:strCache>
            </c:strRef>
          </c:tx>
          <c:marker>
            <c:symbol val="none"/>
          </c:marker>
          <c:cat>
            <c:strRef>
              <c:f>Inventory!$C$1:$KI$1</c:f>
              <c:strCache>
                <c:ptCount val="293"/>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6">
                  <c:v>Sept</c:v>
                </c:pt>
                <c:pt idx="187">
                  <c:v>Sept</c:v>
                </c:pt>
                <c:pt idx="188">
                  <c:v>Sept</c:v>
                </c:pt>
                <c:pt idx="189">
                  <c:v>Sept</c:v>
                </c:pt>
                <c:pt idx="190">
                  <c:v>Sept</c:v>
                </c:pt>
                <c:pt idx="191">
                  <c:v>Sept</c:v>
                </c:pt>
                <c:pt idx="192">
                  <c:v>Sept</c:v>
                </c:pt>
                <c:pt idx="193">
                  <c:v>Sept</c:v>
                </c:pt>
                <c:pt idx="194">
                  <c:v>Sept</c:v>
                </c:pt>
                <c:pt idx="195">
                  <c:v>Sept</c:v>
                </c:pt>
                <c:pt idx="196">
                  <c:v>Sept</c:v>
                </c:pt>
                <c:pt idx="197">
                  <c:v>Sept</c:v>
                </c:pt>
                <c:pt idx="198">
                  <c:v>Sept</c:v>
                </c:pt>
                <c:pt idx="199">
                  <c:v>Sept</c:v>
                </c:pt>
                <c:pt idx="200">
                  <c:v>Sept</c:v>
                </c:pt>
                <c:pt idx="201">
                  <c:v>1/10/2012</c:v>
                </c:pt>
                <c:pt idx="202">
                  <c:v>2/10/2012</c:v>
                </c:pt>
                <c:pt idx="203">
                  <c:v>3/10/2012</c:v>
                </c:pt>
                <c:pt idx="204">
                  <c:v>4/10/2012</c:v>
                </c:pt>
                <c:pt idx="205">
                  <c:v>5/10/2012</c:v>
                </c:pt>
                <c:pt idx="206">
                  <c:v>6/10/2012</c:v>
                </c:pt>
                <c:pt idx="207">
                  <c:v>7/10/2012</c:v>
                </c:pt>
                <c:pt idx="208">
                  <c:v>8/10/2012</c:v>
                </c:pt>
                <c:pt idx="209">
                  <c:v>9/10/2012</c:v>
                </c:pt>
                <c:pt idx="210">
                  <c:v>10/10/2012</c:v>
                </c:pt>
                <c:pt idx="211">
                  <c:v>11/10/2012</c:v>
                </c:pt>
                <c:pt idx="212">
                  <c:v>12/10/2012</c:v>
                </c:pt>
                <c:pt idx="213">
                  <c:v>13/10/12</c:v>
                </c:pt>
                <c:pt idx="214">
                  <c:v>14/10/12</c:v>
                </c:pt>
                <c:pt idx="215">
                  <c:v>15/10/12</c:v>
                </c:pt>
                <c:pt idx="216">
                  <c:v>16/10/12</c:v>
                </c:pt>
                <c:pt idx="217">
                  <c:v>17/10/12</c:v>
                </c:pt>
                <c:pt idx="218">
                  <c:v>18/10/12</c:v>
                </c:pt>
                <c:pt idx="219">
                  <c:v>19/10/12</c:v>
                </c:pt>
                <c:pt idx="220">
                  <c:v>20/10/12</c:v>
                </c:pt>
                <c:pt idx="221">
                  <c:v>21/10/12</c:v>
                </c:pt>
                <c:pt idx="222">
                  <c:v>22/10/12</c:v>
                </c:pt>
                <c:pt idx="223">
                  <c:v>23/10/12</c:v>
                </c:pt>
                <c:pt idx="224">
                  <c:v>24/10/12</c:v>
                </c:pt>
                <c:pt idx="225">
                  <c:v>25/10/12</c:v>
                </c:pt>
                <c:pt idx="226">
                  <c:v>26/10/12</c:v>
                </c:pt>
                <c:pt idx="227">
                  <c:v>27/10/12</c:v>
                </c:pt>
                <c:pt idx="228">
                  <c:v>28/10/12</c:v>
                </c:pt>
                <c:pt idx="229">
                  <c:v>29/10/12</c:v>
                </c:pt>
                <c:pt idx="230">
                  <c:v>30/10/12</c:v>
                </c:pt>
                <c:pt idx="231">
                  <c:v>31/10/12</c:v>
                </c:pt>
                <c:pt idx="232">
                  <c:v>1/11/2012</c:v>
                </c:pt>
                <c:pt idx="233">
                  <c:v>2/11/2012</c:v>
                </c:pt>
                <c:pt idx="234">
                  <c:v>3/11/2012</c:v>
                </c:pt>
                <c:pt idx="235">
                  <c:v>4/11/2012</c:v>
                </c:pt>
                <c:pt idx="236">
                  <c:v>5/11/2012</c:v>
                </c:pt>
                <c:pt idx="237">
                  <c:v>6/11/2012</c:v>
                </c:pt>
                <c:pt idx="238">
                  <c:v>7/11/2012</c:v>
                </c:pt>
                <c:pt idx="239">
                  <c:v>8/11/2012</c:v>
                </c:pt>
                <c:pt idx="240">
                  <c:v>9/11/2012</c:v>
                </c:pt>
                <c:pt idx="241">
                  <c:v>10/11/2012</c:v>
                </c:pt>
                <c:pt idx="242">
                  <c:v>11/11/2012</c:v>
                </c:pt>
                <c:pt idx="243">
                  <c:v>12/11/2012</c:v>
                </c:pt>
                <c:pt idx="244">
                  <c:v>13/11/2012</c:v>
                </c:pt>
                <c:pt idx="245">
                  <c:v>14/11/2012</c:v>
                </c:pt>
                <c:pt idx="246">
                  <c:v>15/11/12</c:v>
                </c:pt>
                <c:pt idx="247">
                  <c:v>16/11/12</c:v>
                </c:pt>
                <c:pt idx="248">
                  <c:v>17/11/12</c:v>
                </c:pt>
                <c:pt idx="249">
                  <c:v>18/11/12</c:v>
                </c:pt>
                <c:pt idx="250">
                  <c:v>19/11/12</c:v>
                </c:pt>
                <c:pt idx="251">
                  <c:v>20/11/12</c:v>
                </c:pt>
                <c:pt idx="252">
                  <c:v>21/11/12</c:v>
                </c:pt>
                <c:pt idx="253">
                  <c:v>22/11/12</c:v>
                </c:pt>
                <c:pt idx="254">
                  <c:v>23/11/12</c:v>
                </c:pt>
                <c:pt idx="255">
                  <c:v>24/11/12</c:v>
                </c:pt>
                <c:pt idx="256">
                  <c:v>25/11/12</c:v>
                </c:pt>
                <c:pt idx="257">
                  <c:v>26/11/12</c:v>
                </c:pt>
                <c:pt idx="258">
                  <c:v>27/11/12</c:v>
                </c:pt>
                <c:pt idx="259">
                  <c:v>28/11/12</c:v>
                </c:pt>
                <c:pt idx="260">
                  <c:v>29/11/12</c:v>
                </c:pt>
                <c:pt idx="261">
                  <c:v>30/11/12</c:v>
                </c:pt>
                <c:pt idx="262">
                  <c:v>1/12/2012</c:v>
                </c:pt>
                <c:pt idx="263">
                  <c:v>2/12/2012</c:v>
                </c:pt>
                <c:pt idx="264">
                  <c:v>3/12/2012</c:v>
                </c:pt>
                <c:pt idx="265">
                  <c:v>4/12/2012</c:v>
                </c:pt>
                <c:pt idx="266">
                  <c:v>5/12/2012</c:v>
                </c:pt>
                <c:pt idx="267">
                  <c:v>6/12/2012</c:v>
                </c:pt>
                <c:pt idx="268">
                  <c:v>7/12/2012</c:v>
                </c:pt>
                <c:pt idx="269">
                  <c:v>8/12/2012</c:v>
                </c:pt>
                <c:pt idx="270">
                  <c:v>9/12/2012</c:v>
                </c:pt>
                <c:pt idx="271">
                  <c:v>10/12/2012</c:v>
                </c:pt>
                <c:pt idx="272">
                  <c:v>11/12/2012</c:v>
                </c:pt>
                <c:pt idx="273">
                  <c:v>12/12/2012</c:v>
                </c:pt>
                <c:pt idx="274">
                  <c:v>13/12/12</c:v>
                </c:pt>
                <c:pt idx="275">
                  <c:v>14/12/12</c:v>
                </c:pt>
                <c:pt idx="276">
                  <c:v>15/12/12</c:v>
                </c:pt>
                <c:pt idx="277">
                  <c:v>16/12/12</c:v>
                </c:pt>
                <c:pt idx="278">
                  <c:v>17/12/12</c:v>
                </c:pt>
                <c:pt idx="279">
                  <c:v>18/12/12</c:v>
                </c:pt>
                <c:pt idx="280">
                  <c:v>19/12/12</c:v>
                </c:pt>
                <c:pt idx="281">
                  <c:v>20/12/12</c:v>
                </c:pt>
                <c:pt idx="282">
                  <c:v>21/12/12</c:v>
                </c:pt>
                <c:pt idx="283">
                  <c:v>22/12/12</c:v>
                </c:pt>
                <c:pt idx="284">
                  <c:v>23/12/12</c:v>
                </c:pt>
                <c:pt idx="285">
                  <c:v>24/12/12</c:v>
                </c:pt>
                <c:pt idx="286">
                  <c:v>25/12/12</c:v>
                </c:pt>
                <c:pt idx="287">
                  <c:v>26/12/12</c:v>
                </c:pt>
                <c:pt idx="288">
                  <c:v>27/12/12</c:v>
                </c:pt>
                <c:pt idx="289">
                  <c:v>28/12/12</c:v>
                </c:pt>
                <c:pt idx="290">
                  <c:v>29/12/12</c:v>
                </c:pt>
                <c:pt idx="291">
                  <c:v>30/12/12</c:v>
                </c:pt>
                <c:pt idx="292">
                  <c:v>31/12/12</c:v>
                </c:pt>
              </c:strCache>
            </c:strRef>
          </c:cat>
          <c:val>
            <c:numRef>
              <c:f>Inventory!$C$4:$KI$4</c:f>
              <c:numCache>
                <c:formatCode>General</c:formatCode>
                <c:ptCount val="293"/>
                <c:pt idx="186">
                  <c:v>85</c:v>
                </c:pt>
                <c:pt idx="187">
                  <c:v>86</c:v>
                </c:pt>
                <c:pt idx="188">
                  <c:v>86</c:v>
                </c:pt>
                <c:pt idx="189">
                  <c:v>85</c:v>
                </c:pt>
                <c:pt idx="190">
                  <c:v>85</c:v>
                </c:pt>
                <c:pt idx="191">
                  <c:v>85</c:v>
                </c:pt>
                <c:pt idx="192">
                  <c:v>85</c:v>
                </c:pt>
                <c:pt idx="193">
                  <c:v>86</c:v>
                </c:pt>
                <c:pt idx="194">
                  <c:v>86</c:v>
                </c:pt>
                <c:pt idx="195">
                  <c:v>84</c:v>
                </c:pt>
                <c:pt idx="196">
                  <c:v>83</c:v>
                </c:pt>
                <c:pt idx="197">
                  <c:v>86</c:v>
                </c:pt>
                <c:pt idx="198">
                  <c:v>85</c:v>
                </c:pt>
                <c:pt idx="199">
                  <c:v>85</c:v>
                </c:pt>
                <c:pt idx="200">
                  <c:v>86</c:v>
                </c:pt>
                <c:pt idx="201">
                  <c:v>86</c:v>
                </c:pt>
                <c:pt idx="202">
                  <c:v>84</c:v>
                </c:pt>
                <c:pt idx="203">
                  <c:v>86</c:v>
                </c:pt>
                <c:pt idx="204">
                  <c:v>86</c:v>
                </c:pt>
                <c:pt idx="205">
                  <c:v>82</c:v>
                </c:pt>
                <c:pt idx="206">
                  <c:v>85</c:v>
                </c:pt>
                <c:pt idx="207">
                  <c:v>88</c:v>
                </c:pt>
                <c:pt idx="208">
                  <c:v>86</c:v>
                </c:pt>
                <c:pt idx="209">
                  <c:v>88</c:v>
                </c:pt>
                <c:pt idx="210">
                  <c:v>87</c:v>
                </c:pt>
                <c:pt idx="211">
                  <c:v>85</c:v>
                </c:pt>
                <c:pt idx="212">
                  <c:v>84</c:v>
                </c:pt>
                <c:pt idx="213">
                  <c:v>84</c:v>
                </c:pt>
                <c:pt idx="214">
                  <c:v>86</c:v>
                </c:pt>
                <c:pt idx="215">
                  <c:v>86</c:v>
                </c:pt>
                <c:pt idx="216">
                  <c:v>84</c:v>
                </c:pt>
                <c:pt idx="217">
                  <c:v>84</c:v>
                </c:pt>
                <c:pt idx="218">
                  <c:v>84</c:v>
                </c:pt>
                <c:pt idx="219">
                  <c:v>86</c:v>
                </c:pt>
                <c:pt idx="220">
                  <c:v>86</c:v>
                </c:pt>
                <c:pt idx="221">
                  <c:v>84</c:v>
                </c:pt>
                <c:pt idx="222">
                  <c:v>84</c:v>
                </c:pt>
                <c:pt idx="223">
                  <c:v>83</c:v>
                </c:pt>
                <c:pt idx="224">
                  <c:v>86</c:v>
                </c:pt>
                <c:pt idx="225">
                  <c:v>86</c:v>
                </c:pt>
                <c:pt idx="226">
                  <c:v>84</c:v>
                </c:pt>
                <c:pt idx="227">
                  <c:v>84</c:v>
                </c:pt>
                <c:pt idx="228">
                  <c:v>85</c:v>
                </c:pt>
                <c:pt idx="229">
                  <c:v>85</c:v>
                </c:pt>
                <c:pt idx="230">
                  <c:v>87</c:v>
                </c:pt>
                <c:pt idx="231">
                  <c:v>86</c:v>
                </c:pt>
                <c:pt idx="232">
                  <c:v>88</c:v>
                </c:pt>
                <c:pt idx="233">
                  <c:v>83</c:v>
                </c:pt>
                <c:pt idx="234">
                  <c:v>82</c:v>
                </c:pt>
                <c:pt idx="235">
                  <c:v>82</c:v>
                </c:pt>
                <c:pt idx="236">
                  <c:v>82</c:v>
                </c:pt>
                <c:pt idx="237">
                  <c:v>79</c:v>
                </c:pt>
                <c:pt idx="238">
                  <c:v>78</c:v>
                </c:pt>
                <c:pt idx="239">
                  <c:v>80</c:v>
                </c:pt>
                <c:pt idx="240">
                  <c:v>81</c:v>
                </c:pt>
                <c:pt idx="241">
                  <c:v>79</c:v>
                </c:pt>
                <c:pt idx="242">
                  <c:v>79</c:v>
                </c:pt>
                <c:pt idx="243">
                  <c:v>79</c:v>
                </c:pt>
                <c:pt idx="244">
                  <c:v>79</c:v>
                </c:pt>
                <c:pt idx="245">
                  <c:v>78</c:v>
                </c:pt>
                <c:pt idx="246">
                  <c:v>79</c:v>
                </c:pt>
                <c:pt idx="247">
                  <c:v>76</c:v>
                </c:pt>
                <c:pt idx="248">
                  <c:v>75</c:v>
                </c:pt>
                <c:pt idx="249">
                  <c:v>76</c:v>
                </c:pt>
                <c:pt idx="250">
                  <c:v>76</c:v>
                </c:pt>
                <c:pt idx="251">
                  <c:v>72</c:v>
                </c:pt>
                <c:pt idx="252">
                  <c:v>72</c:v>
                </c:pt>
                <c:pt idx="253">
                  <c:v>72</c:v>
                </c:pt>
                <c:pt idx="254">
                  <c:v>73</c:v>
                </c:pt>
                <c:pt idx="255">
                  <c:v>73</c:v>
                </c:pt>
                <c:pt idx="256">
                  <c:v>73</c:v>
                </c:pt>
                <c:pt idx="257">
                  <c:v>73</c:v>
                </c:pt>
                <c:pt idx="258">
                  <c:v>73</c:v>
                </c:pt>
                <c:pt idx="259">
                  <c:v>73</c:v>
                </c:pt>
                <c:pt idx="260">
                  <c:v>72</c:v>
                </c:pt>
                <c:pt idx="261">
                  <c:v>68</c:v>
                </c:pt>
                <c:pt idx="262">
                  <c:v>68</c:v>
                </c:pt>
                <c:pt idx="263">
                  <c:v>66</c:v>
                </c:pt>
                <c:pt idx="264">
                  <c:v>67</c:v>
                </c:pt>
                <c:pt idx="265">
                  <c:v>64</c:v>
                </c:pt>
                <c:pt idx="266">
                  <c:v>64</c:v>
                </c:pt>
                <c:pt idx="267">
                  <c:v>66</c:v>
                </c:pt>
                <c:pt idx="268">
                  <c:v>62</c:v>
                </c:pt>
                <c:pt idx="269">
                  <c:v>64</c:v>
                </c:pt>
                <c:pt idx="270">
                  <c:v>62</c:v>
                </c:pt>
                <c:pt idx="271">
                  <c:v>64</c:v>
                </c:pt>
                <c:pt idx="272">
                  <c:v>61</c:v>
                </c:pt>
                <c:pt idx="273">
                  <c:v>61</c:v>
                </c:pt>
                <c:pt idx="274">
                  <c:v>63</c:v>
                </c:pt>
                <c:pt idx="275">
                  <c:v>63</c:v>
                </c:pt>
                <c:pt idx="276">
                  <c:v>63</c:v>
                </c:pt>
                <c:pt idx="277">
                  <c:v>63</c:v>
                </c:pt>
                <c:pt idx="278">
                  <c:v>62</c:v>
                </c:pt>
                <c:pt idx="279">
                  <c:v>61</c:v>
                </c:pt>
                <c:pt idx="280">
                  <c:v>63</c:v>
                </c:pt>
                <c:pt idx="281">
                  <c:v>63</c:v>
                </c:pt>
                <c:pt idx="282">
                  <c:v>59</c:v>
                </c:pt>
                <c:pt idx="283">
                  <c:v>59</c:v>
                </c:pt>
                <c:pt idx="284">
                  <c:v>59</c:v>
                </c:pt>
                <c:pt idx="285">
                  <c:v>59</c:v>
                </c:pt>
                <c:pt idx="286">
                  <c:v>59</c:v>
                </c:pt>
                <c:pt idx="287">
                  <c:v>59</c:v>
                </c:pt>
                <c:pt idx="288">
                  <c:v>59</c:v>
                </c:pt>
                <c:pt idx="289">
                  <c:v>59</c:v>
                </c:pt>
                <c:pt idx="290">
                  <c:v>59</c:v>
                </c:pt>
                <c:pt idx="291">
                  <c:v>59</c:v>
                </c:pt>
                <c:pt idx="292">
                  <c:v>57</c:v>
                </c:pt>
              </c:numCache>
            </c:numRef>
          </c:val>
        </c:ser>
        <c:marker val="1"/>
        <c:axId val="85242624"/>
        <c:axId val="85244160"/>
      </c:lineChart>
      <c:catAx>
        <c:axId val="85242624"/>
        <c:scaling>
          <c:orientation val="minMax"/>
        </c:scaling>
        <c:axPos val="b"/>
        <c:tickLblPos val="nextTo"/>
        <c:crossAx val="85244160"/>
        <c:crosses val="autoZero"/>
        <c:auto val="1"/>
        <c:lblAlgn val="ctr"/>
        <c:lblOffset val="100"/>
      </c:catAx>
      <c:valAx>
        <c:axId val="85244160"/>
        <c:scaling>
          <c:orientation val="minMax"/>
        </c:scaling>
        <c:axPos val="l"/>
        <c:majorGridlines/>
        <c:numFmt formatCode="General" sourceLinked="1"/>
        <c:tickLblPos val="nextTo"/>
        <c:crossAx val="85242624"/>
        <c:crosses val="autoZero"/>
        <c:crossBetween val="between"/>
      </c:valAx>
    </c:plotArea>
    <c:legend>
      <c:legendPos val="r"/>
    </c:legend>
    <c:plotVisOnly val="1"/>
  </c:chart>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NZ"/>
  <c:chart>
    <c:plotArea>
      <c:layout>
        <c:manualLayout>
          <c:layoutTarget val="inner"/>
          <c:xMode val="edge"/>
          <c:yMode val="edge"/>
          <c:x val="9.4512317358855846E-2"/>
          <c:y val="3.107504018048822E-2"/>
          <c:w val="0.81108886193403351"/>
          <c:h val="0.70003149606299264"/>
        </c:manualLayout>
      </c:layout>
      <c:lineChart>
        <c:grouping val="standard"/>
        <c:ser>
          <c:idx val="0"/>
          <c:order val="0"/>
          <c:tx>
            <c:strRef>
              <c:f>Inventory!$A$16</c:f>
              <c:strCache>
                <c:ptCount val="1"/>
                <c:pt idx="0">
                  <c:v>Condos 2013</c:v>
                </c:pt>
              </c:strCache>
            </c:strRef>
          </c:tx>
          <c:marker>
            <c:symbol val="none"/>
          </c:marker>
          <c:cat>
            <c:strRef>
              <c:f>Inventory!$C$1:$KI$1</c:f>
              <c:strCache>
                <c:ptCount val="293"/>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6">
                  <c:v>Sept</c:v>
                </c:pt>
                <c:pt idx="187">
                  <c:v>Sept</c:v>
                </c:pt>
                <c:pt idx="188">
                  <c:v>Sept</c:v>
                </c:pt>
                <c:pt idx="189">
                  <c:v>Sept</c:v>
                </c:pt>
                <c:pt idx="190">
                  <c:v>Sept</c:v>
                </c:pt>
                <c:pt idx="191">
                  <c:v>Sept</c:v>
                </c:pt>
                <c:pt idx="192">
                  <c:v>Sept</c:v>
                </c:pt>
                <c:pt idx="193">
                  <c:v>Sept</c:v>
                </c:pt>
                <c:pt idx="194">
                  <c:v>Sept</c:v>
                </c:pt>
                <c:pt idx="195">
                  <c:v>Sept</c:v>
                </c:pt>
                <c:pt idx="196">
                  <c:v>Sept</c:v>
                </c:pt>
                <c:pt idx="197">
                  <c:v>Sept</c:v>
                </c:pt>
                <c:pt idx="198">
                  <c:v>Sept</c:v>
                </c:pt>
                <c:pt idx="199">
                  <c:v>Sept</c:v>
                </c:pt>
                <c:pt idx="200">
                  <c:v>Sept</c:v>
                </c:pt>
                <c:pt idx="201">
                  <c:v>1/10/2012</c:v>
                </c:pt>
                <c:pt idx="202">
                  <c:v>2/10/2012</c:v>
                </c:pt>
                <c:pt idx="203">
                  <c:v>3/10/2012</c:v>
                </c:pt>
                <c:pt idx="204">
                  <c:v>4/10/2012</c:v>
                </c:pt>
                <c:pt idx="205">
                  <c:v>5/10/2012</c:v>
                </c:pt>
                <c:pt idx="206">
                  <c:v>6/10/2012</c:v>
                </c:pt>
                <c:pt idx="207">
                  <c:v>7/10/2012</c:v>
                </c:pt>
                <c:pt idx="208">
                  <c:v>8/10/2012</c:v>
                </c:pt>
                <c:pt idx="209">
                  <c:v>9/10/2012</c:v>
                </c:pt>
                <c:pt idx="210">
                  <c:v>10/10/2012</c:v>
                </c:pt>
                <c:pt idx="211">
                  <c:v>11/10/2012</c:v>
                </c:pt>
                <c:pt idx="212">
                  <c:v>12/10/2012</c:v>
                </c:pt>
                <c:pt idx="213">
                  <c:v>13/10/12</c:v>
                </c:pt>
                <c:pt idx="214">
                  <c:v>14/10/12</c:v>
                </c:pt>
                <c:pt idx="215">
                  <c:v>15/10/12</c:v>
                </c:pt>
                <c:pt idx="216">
                  <c:v>16/10/12</c:v>
                </c:pt>
                <c:pt idx="217">
                  <c:v>17/10/12</c:v>
                </c:pt>
                <c:pt idx="218">
                  <c:v>18/10/12</c:v>
                </c:pt>
                <c:pt idx="219">
                  <c:v>19/10/12</c:v>
                </c:pt>
                <c:pt idx="220">
                  <c:v>20/10/12</c:v>
                </c:pt>
                <c:pt idx="221">
                  <c:v>21/10/12</c:v>
                </c:pt>
                <c:pt idx="222">
                  <c:v>22/10/12</c:v>
                </c:pt>
                <c:pt idx="223">
                  <c:v>23/10/12</c:v>
                </c:pt>
                <c:pt idx="224">
                  <c:v>24/10/12</c:v>
                </c:pt>
                <c:pt idx="225">
                  <c:v>25/10/12</c:v>
                </c:pt>
                <c:pt idx="226">
                  <c:v>26/10/12</c:v>
                </c:pt>
                <c:pt idx="227">
                  <c:v>27/10/12</c:v>
                </c:pt>
                <c:pt idx="228">
                  <c:v>28/10/12</c:v>
                </c:pt>
                <c:pt idx="229">
                  <c:v>29/10/12</c:v>
                </c:pt>
                <c:pt idx="230">
                  <c:v>30/10/12</c:v>
                </c:pt>
                <c:pt idx="231">
                  <c:v>31/10/12</c:v>
                </c:pt>
                <c:pt idx="232">
                  <c:v>1/11/2012</c:v>
                </c:pt>
                <c:pt idx="233">
                  <c:v>2/11/2012</c:v>
                </c:pt>
                <c:pt idx="234">
                  <c:v>3/11/2012</c:v>
                </c:pt>
                <c:pt idx="235">
                  <c:v>4/11/2012</c:v>
                </c:pt>
                <c:pt idx="236">
                  <c:v>5/11/2012</c:v>
                </c:pt>
                <c:pt idx="237">
                  <c:v>6/11/2012</c:v>
                </c:pt>
                <c:pt idx="238">
                  <c:v>7/11/2012</c:v>
                </c:pt>
                <c:pt idx="239">
                  <c:v>8/11/2012</c:v>
                </c:pt>
                <c:pt idx="240">
                  <c:v>9/11/2012</c:v>
                </c:pt>
                <c:pt idx="241">
                  <c:v>10/11/2012</c:v>
                </c:pt>
                <c:pt idx="242">
                  <c:v>11/11/2012</c:v>
                </c:pt>
                <c:pt idx="243">
                  <c:v>12/11/2012</c:v>
                </c:pt>
                <c:pt idx="244">
                  <c:v>13/11/2012</c:v>
                </c:pt>
                <c:pt idx="245">
                  <c:v>14/11/2012</c:v>
                </c:pt>
                <c:pt idx="246">
                  <c:v>15/11/12</c:v>
                </c:pt>
                <c:pt idx="247">
                  <c:v>16/11/12</c:v>
                </c:pt>
                <c:pt idx="248">
                  <c:v>17/11/12</c:v>
                </c:pt>
                <c:pt idx="249">
                  <c:v>18/11/12</c:v>
                </c:pt>
                <c:pt idx="250">
                  <c:v>19/11/12</c:v>
                </c:pt>
                <c:pt idx="251">
                  <c:v>20/11/12</c:v>
                </c:pt>
                <c:pt idx="252">
                  <c:v>21/11/12</c:v>
                </c:pt>
                <c:pt idx="253">
                  <c:v>22/11/12</c:v>
                </c:pt>
                <c:pt idx="254">
                  <c:v>23/11/12</c:v>
                </c:pt>
                <c:pt idx="255">
                  <c:v>24/11/12</c:v>
                </c:pt>
                <c:pt idx="256">
                  <c:v>25/11/12</c:v>
                </c:pt>
                <c:pt idx="257">
                  <c:v>26/11/12</c:v>
                </c:pt>
                <c:pt idx="258">
                  <c:v>27/11/12</c:v>
                </c:pt>
                <c:pt idx="259">
                  <c:v>28/11/12</c:v>
                </c:pt>
                <c:pt idx="260">
                  <c:v>29/11/12</c:v>
                </c:pt>
                <c:pt idx="261">
                  <c:v>30/11/12</c:v>
                </c:pt>
                <c:pt idx="262">
                  <c:v>1/12/2012</c:v>
                </c:pt>
                <c:pt idx="263">
                  <c:v>2/12/2012</c:v>
                </c:pt>
                <c:pt idx="264">
                  <c:v>3/12/2012</c:v>
                </c:pt>
                <c:pt idx="265">
                  <c:v>4/12/2012</c:v>
                </c:pt>
                <c:pt idx="266">
                  <c:v>5/12/2012</c:v>
                </c:pt>
                <c:pt idx="267">
                  <c:v>6/12/2012</c:v>
                </c:pt>
                <c:pt idx="268">
                  <c:v>7/12/2012</c:v>
                </c:pt>
                <c:pt idx="269">
                  <c:v>8/12/2012</c:v>
                </c:pt>
                <c:pt idx="270">
                  <c:v>9/12/2012</c:v>
                </c:pt>
                <c:pt idx="271">
                  <c:v>10/12/2012</c:v>
                </c:pt>
                <c:pt idx="272">
                  <c:v>11/12/2012</c:v>
                </c:pt>
                <c:pt idx="273">
                  <c:v>12/12/2012</c:v>
                </c:pt>
                <c:pt idx="274">
                  <c:v>13/12/12</c:v>
                </c:pt>
                <c:pt idx="275">
                  <c:v>14/12/12</c:v>
                </c:pt>
                <c:pt idx="276">
                  <c:v>15/12/12</c:v>
                </c:pt>
                <c:pt idx="277">
                  <c:v>16/12/12</c:v>
                </c:pt>
                <c:pt idx="278">
                  <c:v>17/12/12</c:v>
                </c:pt>
                <c:pt idx="279">
                  <c:v>18/12/12</c:v>
                </c:pt>
                <c:pt idx="280">
                  <c:v>19/12/12</c:v>
                </c:pt>
                <c:pt idx="281">
                  <c:v>20/12/12</c:v>
                </c:pt>
                <c:pt idx="282">
                  <c:v>21/12/12</c:v>
                </c:pt>
                <c:pt idx="283">
                  <c:v>22/12/12</c:v>
                </c:pt>
                <c:pt idx="284">
                  <c:v>23/12/12</c:v>
                </c:pt>
                <c:pt idx="285">
                  <c:v>24/12/12</c:v>
                </c:pt>
                <c:pt idx="286">
                  <c:v>25/12/12</c:v>
                </c:pt>
                <c:pt idx="287">
                  <c:v>26/12/12</c:v>
                </c:pt>
                <c:pt idx="288">
                  <c:v>27/12/12</c:v>
                </c:pt>
                <c:pt idx="289">
                  <c:v>28/12/12</c:v>
                </c:pt>
                <c:pt idx="290">
                  <c:v>29/12/12</c:v>
                </c:pt>
                <c:pt idx="291">
                  <c:v>30/12/12</c:v>
                </c:pt>
                <c:pt idx="292">
                  <c:v>31/12/12</c:v>
                </c:pt>
              </c:strCache>
            </c:strRef>
          </c:cat>
          <c:val>
            <c:numRef>
              <c:f>Inventory!$F$16:$GD$16</c:f>
              <c:numCache>
                <c:formatCode>General</c:formatCode>
                <c:ptCount val="181"/>
                <c:pt idx="0">
                  <c:v>52</c:v>
                </c:pt>
                <c:pt idx="1">
                  <c:v>55</c:v>
                </c:pt>
                <c:pt idx="2">
                  <c:v>57</c:v>
                </c:pt>
                <c:pt idx="3">
                  <c:v>58</c:v>
                </c:pt>
                <c:pt idx="4">
                  <c:v>57</c:v>
                </c:pt>
                <c:pt idx="5">
                  <c:v>57</c:v>
                </c:pt>
                <c:pt idx="6">
                  <c:v>58</c:v>
                </c:pt>
                <c:pt idx="7">
                  <c:v>58</c:v>
                </c:pt>
                <c:pt idx="8">
                  <c:v>57</c:v>
                </c:pt>
                <c:pt idx="9">
                  <c:v>57</c:v>
                </c:pt>
                <c:pt idx="10">
                  <c:v>57</c:v>
                </c:pt>
                <c:pt idx="11">
                  <c:v>57</c:v>
                </c:pt>
                <c:pt idx="12">
                  <c:v>57</c:v>
                </c:pt>
                <c:pt idx="13">
                  <c:v>57</c:v>
                </c:pt>
                <c:pt idx="14">
                  <c:v>58</c:v>
                </c:pt>
                <c:pt idx="15">
                  <c:v>58</c:v>
                </c:pt>
                <c:pt idx="16">
                  <c:v>58</c:v>
                </c:pt>
                <c:pt idx="17">
                  <c:v>58</c:v>
                </c:pt>
                <c:pt idx="18">
                  <c:v>58</c:v>
                </c:pt>
                <c:pt idx="19">
                  <c:v>58</c:v>
                </c:pt>
                <c:pt idx="20">
                  <c:v>59</c:v>
                </c:pt>
                <c:pt idx="21">
                  <c:v>59</c:v>
                </c:pt>
                <c:pt idx="22">
                  <c:v>59</c:v>
                </c:pt>
                <c:pt idx="23">
                  <c:v>61</c:v>
                </c:pt>
                <c:pt idx="24">
                  <c:v>61</c:v>
                </c:pt>
                <c:pt idx="25">
                  <c:v>61</c:v>
                </c:pt>
                <c:pt idx="26">
                  <c:v>60</c:v>
                </c:pt>
                <c:pt idx="27">
                  <c:v>60</c:v>
                </c:pt>
                <c:pt idx="28">
                  <c:v>60</c:v>
                </c:pt>
                <c:pt idx="29">
                  <c:v>58</c:v>
                </c:pt>
                <c:pt idx="30">
                  <c:v>58</c:v>
                </c:pt>
                <c:pt idx="31">
                  <c:v>58</c:v>
                </c:pt>
                <c:pt idx="32">
                  <c:v>60</c:v>
                </c:pt>
                <c:pt idx="33">
                  <c:v>61</c:v>
                </c:pt>
                <c:pt idx="34">
                  <c:v>61</c:v>
                </c:pt>
                <c:pt idx="35">
                  <c:v>63</c:v>
                </c:pt>
                <c:pt idx="36">
                  <c:v>64</c:v>
                </c:pt>
                <c:pt idx="37">
                  <c:v>66</c:v>
                </c:pt>
                <c:pt idx="38">
                  <c:v>66</c:v>
                </c:pt>
                <c:pt idx="39">
                  <c:v>66</c:v>
                </c:pt>
                <c:pt idx="40">
                  <c:v>66</c:v>
                </c:pt>
                <c:pt idx="41">
                  <c:v>66</c:v>
                </c:pt>
                <c:pt idx="42">
                  <c:v>66</c:v>
                </c:pt>
                <c:pt idx="43">
                  <c:v>65</c:v>
                </c:pt>
                <c:pt idx="44">
                  <c:v>67</c:v>
                </c:pt>
                <c:pt idx="45">
                  <c:v>67</c:v>
                </c:pt>
                <c:pt idx="46">
                  <c:v>67</c:v>
                </c:pt>
                <c:pt idx="47">
                  <c:v>67</c:v>
                </c:pt>
                <c:pt idx="48">
                  <c:v>70</c:v>
                </c:pt>
                <c:pt idx="49">
                  <c:v>69</c:v>
                </c:pt>
                <c:pt idx="50">
                  <c:v>69</c:v>
                </c:pt>
                <c:pt idx="51">
                  <c:v>68</c:v>
                </c:pt>
                <c:pt idx="52">
                  <c:v>71</c:v>
                </c:pt>
                <c:pt idx="53">
                  <c:v>71</c:v>
                </c:pt>
                <c:pt idx="54">
                  <c:v>70</c:v>
                </c:pt>
                <c:pt idx="55">
                  <c:v>70</c:v>
                </c:pt>
                <c:pt idx="56">
                  <c:v>71</c:v>
                </c:pt>
                <c:pt idx="57">
                  <c:v>71</c:v>
                </c:pt>
                <c:pt idx="58">
                  <c:v>71</c:v>
                </c:pt>
                <c:pt idx="59">
                  <c:v>73</c:v>
                </c:pt>
                <c:pt idx="60">
                  <c:v>73</c:v>
                </c:pt>
                <c:pt idx="61">
                  <c:v>73</c:v>
                </c:pt>
                <c:pt idx="62">
                  <c:v>73</c:v>
                </c:pt>
                <c:pt idx="63">
                  <c:v>73</c:v>
                </c:pt>
                <c:pt idx="64">
                  <c:v>73</c:v>
                </c:pt>
                <c:pt idx="65">
                  <c:v>74</c:v>
                </c:pt>
                <c:pt idx="66">
                  <c:v>74</c:v>
                </c:pt>
                <c:pt idx="67">
                  <c:v>74</c:v>
                </c:pt>
                <c:pt idx="68">
                  <c:v>74</c:v>
                </c:pt>
                <c:pt idx="69">
                  <c:v>75</c:v>
                </c:pt>
                <c:pt idx="70">
                  <c:v>75</c:v>
                </c:pt>
                <c:pt idx="71">
                  <c:v>74</c:v>
                </c:pt>
                <c:pt idx="72">
                  <c:v>72</c:v>
                </c:pt>
                <c:pt idx="73">
                  <c:v>71</c:v>
                </c:pt>
                <c:pt idx="74">
                  <c:v>70</c:v>
                </c:pt>
                <c:pt idx="75">
                  <c:v>70</c:v>
                </c:pt>
                <c:pt idx="76">
                  <c:v>70</c:v>
                </c:pt>
                <c:pt idx="77">
                  <c:v>69</c:v>
                </c:pt>
                <c:pt idx="78">
                  <c:v>69</c:v>
                </c:pt>
                <c:pt idx="79">
                  <c:v>70</c:v>
                </c:pt>
                <c:pt idx="80">
                  <c:v>70</c:v>
                </c:pt>
                <c:pt idx="81">
                  <c:v>70</c:v>
                </c:pt>
                <c:pt idx="82">
                  <c:v>70</c:v>
                </c:pt>
                <c:pt idx="83">
                  <c:v>69</c:v>
                </c:pt>
                <c:pt idx="84">
                  <c:v>70</c:v>
                </c:pt>
                <c:pt idx="85">
                  <c:v>71</c:v>
                </c:pt>
                <c:pt idx="86">
                  <c:v>71</c:v>
                </c:pt>
                <c:pt idx="87">
                  <c:v>72</c:v>
                </c:pt>
                <c:pt idx="88">
                  <c:v>72</c:v>
                </c:pt>
                <c:pt idx="89">
                  <c:v>67</c:v>
                </c:pt>
                <c:pt idx="90">
                  <c:v>66</c:v>
                </c:pt>
                <c:pt idx="91">
                  <c:v>68</c:v>
                </c:pt>
                <c:pt idx="92">
                  <c:v>68</c:v>
                </c:pt>
                <c:pt idx="93">
                  <c:v>69</c:v>
                </c:pt>
                <c:pt idx="94">
                  <c:v>69</c:v>
                </c:pt>
                <c:pt idx="95">
                  <c:v>71</c:v>
                </c:pt>
                <c:pt idx="96">
                  <c:v>71</c:v>
                </c:pt>
                <c:pt idx="97">
                  <c:v>73</c:v>
                </c:pt>
                <c:pt idx="98">
                  <c:v>73</c:v>
                </c:pt>
                <c:pt idx="99">
                  <c:v>73</c:v>
                </c:pt>
                <c:pt idx="100">
                  <c:v>73</c:v>
                </c:pt>
                <c:pt idx="101">
                  <c:v>73</c:v>
                </c:pt>
                <c:pt idx="102">
                  <c:v>73</c:v>
                </c:pt>
                <c:pt idx="103">
                  <c:v>72</c:v>
                </c:pt>
                <c:pt idx="104">
                  <c:v>72</c:v>
                </c:pt>
                <c:pt idx="105">
                  <c:v>72</c:v>
                </c:pt>
                <c:pt idx="106">
                  <c:v>74</c:v>
                </c:pt>
                <c:pt idx="107">
                  <c:v>74</c:v>
                </c:pt>
                <c:pt idx="108">
                  <c:v>74</c:v>
                </c:pt>
                <c:pt idx="109">
                  <c:v>74</c:v>
                </c:pt>
                <c:pt idx="110">
                  <c:v>74</c:v>
                </c:pt>
                <c:pt idx="111">
                  <c:v>74</c:v>
                </c:pt>
                <c:pt idx="112">
                  <c:v>74</c:v>
                </c:pt>
                <c:pt idx="113">
                  <c:v>74</c:v>
                </c:pt>
                <c:pt idx="114">
                  <c:v>74</c:v>
                </c:pt>
                <c:pt idx="115">
                  <c:v>75</c:v>
                </c:pt>
                <c:pt idx="116">
                  <c:v>75</c:v>
                </c:pt>
                <c:pt idx="117">
                  <c:v>73</c:v>
                </c:pt>
                <c:pt idx="118">
                  <c:v>73</c:v>
                </c:pt>
                <c:pt idx="119">
                  <c:v>66</c:v>
                </c:pt>
                <c:pt idx="120">
                  <c:v>66</c:v>
                </c:pt>
                <c:pt idx="121">
                  <c:v>67</c:v>
                </c:pt>
                <c:pt idx="122">
                  <c:v>67</c:v>
                </c:pt>
                <c:pt idx="123">
                  <c:v>67</c:v>
                </c:pt>
                <c:pt idx="124">
                  <c:v>67</c:v>
                </c:pt>
                <c:pt idx="125">
                  <c:v>67</c:v>
                </c:pt>
                <c:pt idx="126">
                  <c:v>68</c:v>
                </c:pt>
                <c:pt idx="127">
                  <c:v>68</c:v>
                </c:pt>
                <c:pt idx="128">
                  <c:v>70</c:v>
                </c:pt>
                <c:pt idx="129">
                  <c:v>71</c:v>
                </c:pt>
                <c:pt idx="130">
                  <c:v>71</c:v>
                </c:pt>
                <c:pt idx="131">
                  <c:v>70</c:v>
                </c:pt>
                <c:pt idx="132">
                  <c:v>71</c:v>
                </c:pt>
                <c:pt idx="133">
                  <c:v>75</c:v>
                </c:pt>
                <c:pt idx="134">
                  <c:v>75</c:v>
                </c:pt>
                <c:pt idx="135">
                  <c:v>75</c:v>
                </c:pt>
                <c:pt idx="136">
                  <c:v>77</c:v>
                </c:pt>
                <c:pt idx="137">
                  <c:v>78</c:v>
                </c:pt>
                <c:pt idx="138">
                  <c:v>78</c:v>
                </c:pt>
                <c:pt idx="139">
                  <c:v>78</c:v>
                </c:pt>
                <c:pt idx="140">
                  <c:v>78</c:v>
                </c:pt>
                <c:pt idx="141">
                  <c:v>79</c:v>
                </c:pt>
                <c:pt idx="142">
                  <c:v>79</c:v>
                </c:pt>
                <c:pt idx="143">
                  <c:v>79</c:v>
                </c:pt>
                <c:pt idx="144">
                  <c:v>79</c:v>
                </c:pt>
                <c:pt idx="145">
                  <c:v>79</c:v>
                </c:pt>
                <c:pt idx="146">
                  <c:v>79</c:v>
                </c:pt>
                <c:pt idx="147">
                  <c:v>79</c:v>
                </c:pt>
                <c:pt idx="148">
                  <c:v>79</c:v>
                </c:pt>
                <c:pt idx="149">
                  <c:v>78</c:v>
                </c:pt>
                <c:pt idx="150">
                  <c:v>76</c:v>
                </c:pt>
                <c:pt idx="151">
                  <c:v>76</c:v>
                </c:pt>
                <c:pt idx="152">
                  <c:v>77</c:v>
                </c:pt>
                <c:pt idx="153">
                  <c:v>77</c:v>
                </c:pt>
                <c:pt idx="154">
                  <c:v>76</c:v>
                </c:pt>
                <c:pt idx="155">
                  <c:v>77</c:v>
                </c:pt>
                <c:pt idx="156">
                  <c:v>77</c:v>
                </c:pt>
                <c:pt idx="157">
                  <c:v>77</c:v>
                </c:pt>
                <c:pt idx="158">
                  <c:v>77</c:v>
                </c:pt>
                <c:pt idx="159">
                  <c:v>76</c:v>
                </c:pt>
                <c:pt idx="160">
                  <c:v>75</c:v>
                </c:pt>
                <c:pt idx="161">
                  <c:v>74</c:v>
                </c:pt>
                <c:pt idx="162">
                  <c:v>75</c:v>
                </c:pt>
                <c:pt idx="163">
                  <c:v>75</c:v>
                </c:pt>
                <c:pt idx="164">
                  <c:v>76</c:v>
                </c:pt>
                <c:pt idx="165">
                  <c:v>76</c:v>
                </c:pt>
                <c:pt idx="166">
                  <c:v>75</c:v>
                </c:pt>
                <c:pt idx="167">
                  <c:v>75</c:v>
                </c:pt>
                <c:pt idx="168">
                  <c:v>77</c:v>
                </c:pt>
                <c:pt idx="169">
                  <c:v>77</c:v>
                </c:pt>
                <c:pt idx="170">
                  <c:v>78</c:v>
                </c:pt>
                <c:pt idx="171">
                  <c:v>78</c:v>
                </c:pt>
                <c:pt idx="172">
                  <c:v>78</c:v>
                </c:pt>
                <c:pt idx="173">
                  <c:v>78</c:v>
                </c:pt>
                <c:pt idx="174">
                  <c:v>79</c:v>
                </c:pt>
                <c:pt idx="175">
                  <c:v>80</c:v>
                </c:pt>
                <c:pt idx="176">
                  <c:v>81</c:v>
                </c:pt>
                <c:pt idx="177">
                  <c:v>79</c:v>
                </c:pt>
                <c:pt idx="178">
                  <c:v>78</c:v>
                </c:pt>
                <c:pt idx="179">
                  <c:v>76</c:v>
                </c:pt>
                <c:pt idx="180">
                  <c:v>76</c:v>
                </c:pt>
              </c:numCache>
            </c:numRef>
          </c:val>
        </c:ser>
        <c:ser>
          <c:idx val="1"/>
          <c:order val="1"/>
          <c:tx>
            <c:strRef>
              <c:f>Inventory!$A$5</c:f>
              <c:strCache>
                <c:ptCount val="1"/>
                <c:pt idx="0">
                  <c:v>Condos 2012</c:v>
                </c:pt>
              </c:strCache>
            </c:strRef>
          </c:tx>
          <c:marker>
            <c:symbol val="none"/>
          </c:marker>
          <c:cat>
            <c:strRef>
              <c:f>Inventory!$C$1:$KI$1</c:f>
              <c:strCache>
                <c:ptCount val="293"/>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6">
                  <c:v>Sept</c:v>
                </c:pt>
                <c:pt idx="187">
                  <c:v>Sept</c:v>
                </c:pt>
                <c:pt idx="188">
                  <c:v>Sept</c:v>
                </c:pt>
                <c:pt idx="189">
                  <c:v>Sept</c:v>
                </c:pt>
                <c:pt idx="190">
                  <c:v>Sept</c:v>
                </c:pt>
                <c:pt idx="191">
                  <c:v>Sept</c:v>
                </c:pt>
                <c:pt idx="192">
                  <c:v>Sept</c:v>
                </c:pt>
                <c:pt idx="193">
                  <c:v>Sept</c:v>
                </c:pt>
                <c:pt idx="194">
                  <c:v>Sept</c:v>
                </c:pt>
                <c:pt idx="195">
                  <c:v>Sept</c:v>
                </c:pt>
                <c:pt idx="196">
                  <c:v>Sept</c:v>
                </c:pt>
                <c:pt idx="197">
                  <c:v>Sept</c:v>
                </c:pt>
                <c:pt idx="198">
                  <c:v>Sept</c:v>
                </c:pt>
                <c:pt idx="199">
                  <c:v>Sept</c:v>
                </c:pt>
                <c:pt idx="200">
                  <c:v>Sept</c:v>
                </c:pt>
                <c:pt idx="201">
                  <c:v>1/10/2012</c:v>
                </c:pt>
                <c:pt idx="202">
                  <c:v>2/10/2012</c:v>
                </c:pt>
                <c:pt idx="203">
                  <c:v>3/10/2012</c:v>
                </c:pt>
                <c:pt idx="204">
                  <c:v>4/10/2012</c:v>
                </c:pt>
                <c:pt idx="205">
                  <c:v>5/10/2012</c:v>
                </c:pt>
                <c:pt idx="206">
                  <c:v>6/10/2012</c:v>
                </c:pt>
                <c:pt idx="207">
                  <c:v>7/10/2012</c:v>
                </c:pt>
                <c:pt idx="208">
                  <c:v>8/10/2012</c:v>
                </c:pt>
                <c:pt idx="209">
                  <c:v>9/10/2012</c:v>
                </c:pt>
                <c:pt idx="210">
                  <c:v>10/10/2012</c:v>
                </c:pt>
                <c:pt idx="211">
                  <c:v>11/10/2012</c:v>
                </c:pt>
                <c:pt idx="212">
                  <c:v>12/10/2012</c:v>
                </c:pt>
                <c:pt idx="213">
                  <c:v>13/10/12</c:v>
                </c:pt>
                <c:pt idx="214">
                  <c:v>14/10/12</c:v>
                </c:pt>
                <c:pt idx="215">
                  <c:v>15/10/12</c:v>
                </c:pt>
                <c:pt idx="216">
                  <c:v>16/10/12</c:v>
                </c:pt>
                <c:pt idx="217">
                  <c:v>17/10/12</c:v>
                </c:pt>
                <c:pt idx="218">
                  <c:v>18/10/12</c:v>
                </c:pt>
                <c:pt idx="219">
                  <c:v>19/10/12</c:v>
                </c:pt>
                <c:pt idx="220">
                  <c:v>20/10/12</c:v>
                </c:pt>
                <c:pt idx="221">
                  <c:v>21/10/12</c:v>
                </c:pt>
                <c:pt idx="222">
                  <c:v>22/10/12</c:v>
                </c:pt>
                <c:pt idx="223">
                  <c:v>23/10/12</c:v>
                </c:pt>
                <c:pt idx="224">
                  <c:v>24/10/12</c:v>
                </c:pt>
                <c:pt idx="225">
                  <c:v>25/10/12</c:v>
                </c:pt>
                <c:pt idx="226">
                  <c:v>26/10/12</c:v>
                </c:pt>
                <c:pt idx="227">
                  <c:v>27/10/12</c:v>
                </c:pt>
                <c:pt idx="228">
                  <c:v>28/10/12</c:v>
                </c:pt>
                <c:pt idx="229">
                  <c:v>29/10/12</c:v>
                </c:pt>
                <c:pt idx="230">
                  <c:v>30/10/12</c:v>
                </c:pt>
                <c:pt idx="231">
                  <c:v>31/10/12</c:v>
                </c:pt>
                <c:pt idx="232">
                  <c:v>1/11/2012</c:v>
                </c:pt>
                <c:pt idx="233">
                  <c:v>2/11/2012</c:v>
                </c:pt>
                <c:pt idx="234">
                  <c:v>3/11/2012</c:v>
                </c:pt>
                <c:pt idx="235">
                  <c:v>4/11/2012</c:v>
                </c:pt>
                <c:pt idx="236">
                  <c:v>5/11/2012</c:v>
                </c:pt>
                <c:pt idx="237">
                  <c:v>6/11/2012</c:v>
                </c:pt>
                <c:pt idx="238">
                  <c:v>7/11/2012</c:v>
                </c:pt>
                <c:pt idx="239">
                  <c:v>8/11/2012</c:v>
                </c:pt>
                <c:pt idx="240">
                  <c:v>9/11/2012</c:v>
                </c:pt>
                <c:pt idx="241">
                  <c:v>10/11/2012</c:v>
                </c:pt>
                <c:pt idx="242">
                  <c:v>11/11/2012</c:v>
                </c:pt>
                <c:pt idx="243">
                  <c:v>12/11/2012</c:v>
                </c:pt>
                <c:pt idx="244">
                  <c:v>13/11/2012</c:v>
                </c:pt>
                <c:pt idx="245">
                  <c:v>14/11/2012</c:v>
                </c:pt>
                <c:pt idx="246">
                  <c:v>15/11/12</c:v>
                </c:pt>
                <c:pt idx="247">
                  <c:v>16/11/12</c:v>
                </c:pt>
                <c:pt idx="248">
                  <c:v>17/11/12</c:v>
                </c:pt>
                <c:pt idx="249">
                  <c:v>18/11/12</c:v>
                </c:pt>
                <c:pt idx="250">
                  <c:v>19/11/12</c:v>
                </c:pt>
                <c:pt idx="251">
                  <c:v>20/11/12</c:v>
                </c:pt>
                <c:pt idx="252">
                  <c:v>21/11/12</c:v>
                </c:pt>
                <c:pt idx="253">
                  <c:v>22/11/12</c:v>
                </c:pt>
                <c:pt idx="254">
                  <c:v>23/11/12</c:v>
                </c:pt>
                <c:pt idx="255">
                  <c:v>24/11/12</c:v>
                </c:pt>
                <c:pt idx="256">
                  <c:v>25/11/12</c:v>
                </c:pt>
                <c:pt idx="257">
                  <c:v>26/11/12</c:v>
                </c:pt>
                <c:pt idx="258">
                  <c:v>27/11/12</c:v>
                </c:pt>
                <c:pt idx="259">
                  <c:v>28/11/12</c:v>
                </c:pt>
                <c:pt idx="260">
                  <c:v>29/11/12</c:v>
                </c:pt>
                <c:pt idx="261">
                  <c:v>30/11/12</c:v>
                </c:pt>
                <c:pt idx="262">
                  <c:v>1/12/2012</c:v>
                </c:pt>
                <c:pt idx="263">
                  <c:v>2/12/2012</c:v>
                </c:pt>
                <c:pt idx="264">
                  <c:v>3/12/2012</c:v>
                </c:pt>
                <c:pt idx="265">
                  <c:v>4/12/2012</c:v>
                </c:pt>
                <c:pt idx="266">
                  <c:v>5/12/2012</c:v>
                </c:pt>
                <c:pt idx="267">
                  <c:v>6/12/2012</c:v>
                </c:pt>
                <c:pt idx="268">
                  <c:v>7/12/2012</c:v>
                </c:pt>
                <c:pt idx="269">
                  <c:v>8/12/2012</c:v>
                </c:pt>
                <c:pt idx="270">
                  <c:v>9/12/2012</c:v>
                </c:pt>
                <c:pt idx="271">
                  <c:v>10/12/2012</c:v>
                </c:pt>
                <c:pt idx="272">
                  <c:v>11/12/2012</c:v>
                </c:pt>
                <c:pt idx="273">
                  <c:v>12/12/2012</c:v>
                </c:pt>
                <c:pt idx="274">
                  <c:v>13/12/12</c:v>
                </c:pt>
                <c:pt idx="275">
                  <c:v>14/12/12</c:v>
                </c:pt>
                <c:pt idx="276">
                  <c:v>15/12/12</c:v>
                </c:pt>
                <c:pt idx="277">
                  <c:v>16/12/12</c:v>
                </c:pt>
                <c:pt idx="278">
                  <c:v>17/12/12</c:v>
                </c:pt>
                <c:pt idx="279">
                  <c:v>18/12/12</c:v>
                </c:pt>
                <c:pt idx="280">
                  <c:v>19/12/12</c:v>
                </c:pt>
                <c:pt idx="281">
                  <c:v>20/12/12</c:v>
                </c:pt>
                <c:pt idx="282">
                  <c:v>21/12/12</c:v>
                </c:pt>
                <c:pt idx="283">
                  <c:v>22/12/12</c:v>
                </c:pt>
                <c:pt idx="284">
                  <c:v>23/12/12</c:v>
                </c:pt>
                <c:pt idx="285">
                  <c:v>24/12/12</c:v>
                </c:pt>
                <c:pt idx="286">
                  <c:v>25/12/12</c:v>
                </c:pt>
                <c:pt idx="287">
                  <c:v>26/12/12</c:v>
                </c:pt>
                <c:pt idx="288">
                  <c:v>27/12/12</c:v>
                </c:pt>
                <c:pt idx="289">
                  <c:v>28/12/12</c:v>
                </c:pt>
                <c:pt idx="290">
                  <c:v>29/12/12</c:v>
                </c:pt>
                <c:pt idx="291">
                  <c:v>30/12/12</c:v>
                </c:pt>
                <c:pt idx="292">
                  <c:v>31/12/12</c:v>
                </c:pt>
              </c:strCache>
            </c:strRef>
          </c:cat>
          <c:val>
            <c:numRef>
              <c:f>Inventory!$C$5:$KI$5</c:f>
              <c:numCache>
                <c:formatCode>General</c:formatCode>
                <c:ptCount val="293"/>
                <c:pt idx="186">
                  <c:v>95</c:v>
                </c:pt>
                <c:pt idx="187">
                  <c:v>94</c:v>
                </c:pt>
                <c:pt idx="188">
                  <c:v>94</c:v>
                </c:pt>
                <c:pt idx="189">
                  <c:v>96</c:v>
                </c:pt>
                <c:pt idx="190">
                  <c:v>97</c:v>
                </c:pt>
                <c:pt idx="191">
                  <c:v>98</c:v>
                </c:pt>
                <c:pt idx="192">
                  <c:v>98</c:v>
                </c:pt>
                <c:pt idx="193">
                  <c:v>99</c:v>
                </c:pt>
                <c:pt idx="194">
                  <c:v>99</c:v>
                </c:pt>
                <c:pt idx="195">
                  <c:v>99</c:v>
                </c:pt>
                <c:pt idx="196">
                  <c:v>99</c:v>
                </c:pt>
                <c:pt idx="197">
                  <c:v>99</c:v>
                </c:pt>
                <c:pt idx="198">
                  <c:v>99</c:v>
                </c:pt>
                <c:pt idx="199">
                  <c:v>98</c:v>
                </c:pt>
                <c:pt idx="200">
                  <c:v>98</c:v>
                </c:pt>
                <c:pt idx="201">
                  <c:v>98</c:v>
                </c:pt>
                <c:pt idx="202">
                  <c:v>93</c:v>
                </c:pt>
                <c:pt idx="203">
                  <c:v>94</c:v>
                </c:pt>
                <c:pt idx="204">
                  <c:v>96</c:v>
                </c:pt>
                <c:pt idx="205">
                  <c:v>96</c:v>
                </c:pt>
                <c:pt idx="206">
                  <c:v>96</c:v>
                </c:pt>
                <c:pt idx="207">
                  <c:v>96</c:v>
                </c:pt>
                <c:pt idx="208">
                  <c:v>97</c:v>
                </c:pt>
                <c:pt idx="209">
                  <c:v>96</c:v>
                </c:pt>
                <c:pt idx="210">
                  <c:v>95</c:v>
                </c:pt>
                <c:pt idx="211">
                  <c:v>92</c:v>
                </c:pt>
                <c:pt idx="212">
                  <c:v>94</c:v>
                </c:pt>
                <c:pt idx="213">
                  <c:v>96</c:v>
                </c:pt>
                <c:pt idx="214">
                  <c:v>95</c:v>
                </c:pt>
                <c:pt idx="215">
                  <c:v>95</c:v>
                </c:pt>
                <c:pt idx="216">
                  <c:v>95</c:v>
                </c:pt>
                <c:pt idx="217">
                  <c:v>95</c:v>
                </c:pt>
                <c:pt idx="218">
                  <c:v>96</c:v>
                </c:pt>
                <c:pt idx="219">
                  <c:v>97</c:v>
                </c:pt>
                <c:pt idx="220">
                  <c:v>96</c:v>
                </c:pt>
                <c:pt idx="221">
                  <c:v>99</c:v>
                </c:pt>
                <c:pt idx="222">
                  <c:v>99</c:v>
                </c:pt>
                <c:pt idx="223">
                  <c:v>98</c:v>
                </c:pt>
                <c:pt idx="224">
                  <c:v>97</c:v>
                </c:pt>
                <c:pt idx="225">
                  <c:v>96</c:v>
                </c:pt>
                <c:pt idx="226">
                  <c:v>96</c:v>
                </c:pt>
                <c:pt idx="227">
                  <c:v>94</c:v>
                </c:pt>
                <c:pt idx="228">
                  <c:v>94</c:v>
                </c:pt>
                <c:pt idx="229">
                  <c:v>94</c:v>
                </c:pt>
                <c:pt idx="230">
                  <c:v>94</c:v>
                </c:pt>
                <c:pt idx="231">
                  <c:v>93</c:v>
                </c:pt>
                <c:pt idx="232">
                  <c:v>93</c:v>
                </c:pt>
                <c:pt idx="233">
                  <c:v>89</c:v>
                </c:pt>
                <c:pt idx="234">
                  <c:v>89</c:v>
                </c:pt>
                <c:pt idx="235">
                  <c:v>91</c:v>
                </c:pt>
                <c:pt idx="236">
                  <c:v>91</c:v>
                </c:pt>
                <c:pt idx="237">
                  <c:v>91</c:v>
                </c:pt>
                <c:pt idx="238">
                  <c:v>90</c:v>
                </c:pt>
                <c:pt idx="239">
                  <c:v>88</c:v>
                </c:pt>
                <c:pt idx="240">
                  <c:v>88</c:v>
                </c:pt>
                <c:pt idx="241">
                  <c:v>87</c:v>
                </c:pt>
                <c:pt idx="242">
                  <c:v>87</c:v>
                </c:pt>
                <c:pt idx="243">
                  <c:v>87</c:v>
                </c:pt>
                <c:pt idx="244">
                  <c:v>87</c:v>
                </c:pt>
                <c:pt idx="245">
                  <c:v>86</c:v>
                </c:pt>
                <c:pt idx="246">
                  <c:v>86</c:v>
                </c:pt>
                <c:pt idx="247">
                  <c:v>84</c:v>
                </c:pt>
                <c:pt idx="248">
                  <c:v>83</c:v>
                </c:pt>
                <c:pt idx="249">
                  <c:v>82</c:v>
                </c:pt>
                <c:pt idx="250">
                  <c:v>82</c:v>
                </c:pt>
                <c:pt idx="251">
                  <c:v>81</c:v>
                </c:pt>
                <c:pt idx="252">
                  <c:v>81</c:v>
                </c:pt>
                <c:pt idx="253">
                  <c:v>80</c:v>
                </c:pt>
                <c:pt idx="254">
                  <c:v>80</c:v>
                </c:pt>
                <c:pt idx="255">
                  <c:v>80</c:v>
                </c:pt>
                <c:pt idx="256">
                  <c:v>80</c:v>
                </c:pt>
                <c:pt idx="257">
                  <c:v>80</c:v>
                </c:pt>
                <c:pt idx="258">
                  <c:v>79</c:v>
                </c:pt>
                <c:pt idx="259">
                  <c:v>78</c:v>
                </c:pt>
                <c:pt idx="260">
                  <c:v>78</c:v>
                </c:pt>
                <c:pt idx="261">
                  <c:v>78</c:v>
                </c:pt>
                <c:pt idx="262">
                  <c:v>78</c:v>
                </c:pt>
                <c:pt idx="263">
                  <c:v>76</c:v>
                </c:pt>
                <c:pt idx="264">
                  <c:v>76</c:v>
                </c:pt>
                <c:pt idx="265">
                  <c:v>75</c:v>
                </c:pt>
                <c:pt idx="266">
                  <c:v>75</c:v>
                </c:pt>
                <c:pt idx="267">
                  <c:v>75</c:v>
                </c:pt>
                <c:pt idx="268">
                  <c:v>74</c:v>
                </c:pt>
                <c:pt idx="269">
                  <c:v>75</c:v>
                </c:pt>
                <c:pt idx="270">
                  <c:v>76</c:v>
                </c:pt>
                <c:pt idx="271">
                  <c:v>76</c:v>
                </c:pt>
                <c:pt idx="272">
                  <c:v>76</c:v>
                </c:pt>
                <c:pt idx="273">
                  <c:v>74</c:v>
                </c:pt>
                <c:pt idx="274">
                  <c:v>73</c:v>
                </c:pt>
                <c:pt idx="275">
                  <c:v>74</c:v>
                </c:pt>
                <c:pt idx="276">
                  <c:v>74</c:v>
                </c:pt>
                <c:pt idx="277">
                  <c:v>74</c:v>
                </c:pt>
                <c:pt idx="278">
                  <c:v>72</c:v>
                </c:pt>
                <c:pt idx="279">
                  <c:v>69</c:v>
                </c:pt>
                <c:pt idx="280">
                  <c:v>68</c:v>
                </c:pt>
                <c:pt idx="281">
                  <c:v>68</c:v>
                </c:pt>
                <c:pt idx="282">
                  <c:v>66</c:v>
                </c:pt>
                <c:pt idx="283">
                  <c:v>66</c:v>
                </c:pt>
                <c:pt idx="284">
                  <c:v>65</c:v>
                </c:pt>
                <c:pt idx="285">
                  <c:v>65</c:v>
                </c:pt>
                <c:pt idx="286">
                  <c:v>65</c:v>
                </c:pt>
                <c:pt idx="287">
                  <c:v>65</c:v>
                </c:pt>
                <c:pt idx="288">
                  <c:v>65</c:v>
                </c:pt>
                <c:pt idx="289">
                  <c:v>65</c:v>
                </c:pt>
                <c:pt idx="290">
                  <c:v>65</c:v>
                </c:pt>
                <c:pt idx="291">
                  <c:v>65</c:v>
                </c:pt>
                <c:pt idx="292">
                  <c:v>65</c:v>
                </c:pt>
              </c:numCache>
            </c:numRef>
          </c:val>
        </c:ser>
        <c:marker val="1"/>
        <c:axId val="85432192"/>
        <c:axId val="85433728"/>
      </c:lineChart>
      <c:catAx>
        <c:axId val="85432192"/>
        <c:scaling>
          <c:orientation val="minMax"/>
        </c:scaling>
        <c:axPos val="b"/>
        <c:tickLblPos val="nextTo"/>
        <c:crossAx val="85433728"/>
        <c:crosses val="autoZero"/>
        <c:auto val="1"/>
        <c:lblAlgn val="ctr"/>
        <c:lblOffset val="100"/>
      </c:catAx>
      <c:valAx>
        <c:axId val="85433728"/>
        <c:scaling>
          <c:orientation val="minMax"/>
        </c:scaling>
        <c:axPos val="l"/>
        <c:majorGridlines/>
        <c:numFmt formatCode="General" sourceLinked="1"/>
        <c:tickLblPos val="nextTo"/>
        <c:crossAx val="85432192"/>
        <c:crosses val="autoZero"/>
        <c:crossBetween val="between"/>
      </c:valAx>
    </c:plotArea>
    <c:legend>
      <c:legendPos val="r"/>
    </c:legend>
    <c:plotVisOnly val="1"/>
  </c:chart>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NZ"/>
  <c:chart>
    <c:plotArea>
      <c:layout>
        <c:manualLayout>
          <c:layoutTarget val="inner"/>
          <c:xMode val="edge"/>
          <c:yMode val="edge"/>
          <c:x val="3.0798016914552351E-2"/>
          <c:y val="4.6288749988725626E-2"/>
          <c:w val="0.81108886193403351"/>
          <c:h val="0.70003149606299264"/>
        </c:manualLayout>
      </c:layout>
      <c:lineChart>
        <c:grouping val="standard"/>
        <c:ser>
          <c:idx val="0"/>
          <c:order val="0"/>
          <c:tx>
            <c:strRef>
              <c:f>Inventory!$A$17</c:f>
              <c:strCache>
                <c:ptCount val="1"/>
                <c:pt idx="0">
                  <c:v>duplex 2013</c:v>
                </c:pt>
              </c:strCache>
            </c:strRef>
          </c:tx>
          <c:marker>
            <c:symbol val="none"/>
          </c:marker>
          <c:cat>
            <c:strRef>
              <c:f>Inventory!$C$1:$KI$1</c:f>
              <c:strCache>
                <c:ptCount val="293"/>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6">
                  <c:v>Sept</c:v>
                </c:pt>
                <c:pt idx="187">
                  <c:v>Sept</c:v>
                </c:pt>
                <c:pt idx="188">
                  <c:v>Sept</c:v>
                </c:pt>
                <c:pt idx="189">
                  <c:v>Sept</c:v>
                </c:pt>
                <c:pt idx="190">
                  <c:v>Sept</c:v>
                </c:pt>
                <c:pt idx="191">
                  <c:v>Sept</c:v>
                </c:pt>
                <c:pt idx="192">
                  <c:v>Sept</c:v>
                </c:pt>
                <c:pt idx="193">
                  <c:v>Sept</c:v>
                </c:pt>
                <c:pt idx="194">
                  <c:v>Sept</c:v>
                </c:pt>
                <c:pt idx="195">
                  <c:v>Sept</c:v>
                </c:pt>
                <c:pt idx="196">
                  <c:v>Sept</c:v>
                </c:pt>
                <c:pt idx="197">
                  <c:v>Sept</c:v>
                </c:pt>
                <c:pt idx="198">
                  <c:v>Sept</c:v>
                </c:pt>
                <c:pt idx="199">
                  <c:v>Sept</c:v>
                </c:pt>
                <c:pt idx="200">
                  <c:v>Sept</c:v>
                </c:pt>
                <c:pt idx="201">
                  <c:v>1/10/2012</c:v>
                </c:pt>
                <c:pt idx="202">
                  <c:v>2/10/2012</c:v>
                </c:pt>
                <c:pt idx="203">
                  <c:v>3/10/2012</c:v>
                </c:pt>
                <c:pt idx="204">
                  <c:v>4/10/2012</c:v>
                </c:pt>
                <c:pt idx="205">
                  <c:v>5/10/2012</c:v>
                </c:pt>
                <c:pt idx="206">
                  <c:v>6/10/2012</c:v>
                </c:pt>
                <c:pt idx="207">
                  <c:v>7/10/2012</c:v>
                </c:pt>
                <c:pt idx="208">
                  <c:v>8/10/2012</c:v>
                </c:pt>
                <c:pt idx="209">
                  <c:v>9/10/2012</c:v>
                </c:pt>
                <c:pt idx="210">
                  <c:v>10/10/2012</c:v>
                </c:pt>
                <c:pt idx="211">
                  <c:v>11/10/2012</c:v>
                </c:pt>
                <c:pt idx="212">
                  <c:v>12/10/2012</c:v>
                </c:pt>
                <c:pt idx="213">
                  <c:v>13/10/12</c:v>
                </c:pt>
                <c:pt idx="214">
                  <c:v>14/10/12</c:v>
                </c:pt>
                <c:pt idx="215">
                  <c:v>15/10/12</c:v>
                </c:pt>
                <c:pt idx="216">
                  <c:v>16/10/12</c:v>
                </c:pt>
                <c:pt idx="217">
                  <c:v>17/10/12</c:v>
                </c:pt>
                <c:pt idx="218">
                  <c:v>18/10/12</c:v>
                </c:pt>
                <c:pt idx="219">
                  <c:v>19/10/12</c:v>
                </c:pt>
                <c:pt idx="220">
                  <c:v>20/10/12</c:v>
                </c:pt>
                <c:pt idx="221">
                  <c:v>21/10/12</c:v>
                </c:pt>
                <c:pt idx="222">
                  <c:v>22/10/12</c:v>
                </c:pt>
                <c:pt idx="223">
                  <c:v>23/10/12</c:v>
                </c:pt>
                <c:pt idx="224">
                  <c:v>24/10/12</c:v>
                </c:pt>
                <c:pt idx="225">
                  <c:v>25/10/12</c:v>
                </c:pt>
                <c:pt idx="226">
                  <c:v>26/10/12</c:v>
                </c:pt>
                <c:pt idx="227">
                  <c:v>27/10/12</c:v>
                </c:pt>
                <c:pt idx="228">
                  <c:v>28/10/12</c:v>
                </c:pt>
                <c:pt idx="229">
                  <c:v>29/10/12</c:v>
                </c:pt>
                <c:pt idx="230">
                  <c:v>30/10/12</c:v>
                </c:pt>
                <c:pt idx="231">
                  <c:v>31/10/12</c:v>
                </c:pt>
                <c:pt idx="232">
                  <c:v>1/11/2012</c:v>
                </c:pt>
                <c:pt idx="233">
                  <c:v>2/11/2012</c:v>
                </c:pt>
                <c:pt idx="234">
                  <c:v>3/11/2012</c:v>
                </c:pt>
                <c:pt idx="235">
                  <c:v>4/11/2012</c:v>
                </c:pt>
                <c:pt idx="236">
                  <c:v>5/11/2012</c:v>
                </c:pt>
                <c:pt idx="237">
                  <c:v>6/11/2012</c:v>
                </c:pt>
                <c:pt idx="238">
                  <c:v>7/11/2012</c:v>
                </c:pt>
                <c:pt idx="239">
                  <c:v>8/11/2012</c:v>
                </c:pt>
                <c:pt idx="240">
                  <c:v>9/11/2012</c:v>
                </c:pt>
                <c:pt idx="241">
                  <c:v>10/11/2012</c:v>
                </c:pt>
                <c:pt idx="242">
                  <c:v>11/11/2012</c:v>
                </c:pt>
                <c:pt idx="243">
                  <c:v>12/11/2012</c:v>
                </c:pt>
                <c:pt idx="244">
                  <c:v>13/11/2012</c:v>
                </c:pt>
                <c:pt idx="245">
                  <c:v>14/11/2012</c:v>
                </c:pt>
                <c:pt idx="246">
                  <c:v>15/11/12</c:v>
                </c:pt>
                <c:pt idx="247">
                  <c:v>16/11/12</c:v>
                </c:pt>
                <c:pt idx="248">
                  <c:v>17/11/12</c:v>
                </c:pt>
                <c:pt idx="249">
                  <c:v>18/11/12</c:v>
                </c:pt>
                <c:pt idx="250">
                  <c:v>19/11/12</c:v>
                </c:pt>
                <c:pt idx="251">
                  <c:v>20/11/12</c:v>
                </c:pt>
                <c:pt idx="252">
                  <c:v>21/11/12</c:v>
                </c:pt>
                <c:pt idx="253">
                  <c:v>22/11/12</c:v>
                </c:pt>
                <c:pt idx="254">
                  <c:v>23/11/12</c:v>
                </c:pt>
                <c:pt idx="255">
                  <c:v>24/11/12</c:v>
                </c:pt>
                <c:pt idx="256">
                  <c:v>25/11/12</c:v>
                </c:pt>
                <c:pt idx="257">
                  <c:v>26/11/12</c:v>
                </c:pt>
                <c:pt idx="258">
                  <c:v>27/11/12</c:v>
                </c:pt>
                <c:pt idx="259">
                  <c:v>28/11/12</c:v>
                </c:pt>
                <c:pt idx="260">
                  <c:v>29/11/12</c:v>
                </c:pt>
                <c:pt idx="261">
                  <c:v>30/11/12</c:v>
                </c:pt>
                <c:pt idx="262">
                  <c:v>1/12/2012</c:v>
                </c:pt>
                <c:pt idx="263">
                  <c:v>2/12/2012</c:v>
                </c:pt>
                <c:pt idx="264">
                  <c:v>3/12/2012</c:v>
                </c:pt>
                <c:pt idx="265">
                  <c:v>4/12/2012</c:v>
                </c:pt>
                <c:pt idx="266">
                  <c:v>5/12/2012</c:v>
                </c:pt>
                <c:pt idx="267">
                  <c:v>6/12/2012</c:v>
                </c:pt>
                <c:pt idx="268">
                  <c:v>7/12/2012</c:v>
                </c:pt>
                <c:pt idx="269">
                  <c:v>8/12/2012</c:v>
                </c:pt>
                <c:pt idx="270">
                  <c:v>9/12/2012</c:v>
                </c:pt>
                <c:pt idx="271">
                  <c:v>10/12/2012</c:v>
                </c:pt>
                <c:pt idx="272">
                  <c:v>11/12/2012</c:v>
                </c:pt>
                <c:pt idx="273">
                  <c:v>12/12/2012</c:v>
                </c:pt>
                <c:pt idx="274">
                  <c:v>13/12/12</c:v>
                </c:pt>
                <c:pt idx="275">
                  <c:v>14/12/12</c:v>
                </c:pt>
                <c:pt idx="276">
                  <c:v>15/12/12</c:v>
                </c:pt>
                <c:pt idx="277">
                  <c:v>16/12/12</c:v>
                </c:pt>
                <c:pt idx="278">
                  <c:v>17/12/12</c:v>
                </c:pt>
                <c:pt idx="279">
                  <c:v>18/12/12</c:v>
                </c:pt>
                <c:pt idx="280">
                  <c:v>19/12/12</c:v>
                </c:pt>
                <c:pt idx="281">
                  <c:v>20/12/12</c:v>
                </c:pt>
                <c:pt idx="282">
                  <c:v>21/12/12</c:v>
                </c:pt>
                <c:pt idx="283">
                  <c:v>22/12/12</c:v>
                </c:pt>
                <c:pt idx="284">
                  <c:v>23/12/12</c:v>
                </c:pt>
                <c:pt idx="285">
                  <c:v>24/12/12</c:v>
                </c:pt>
                <c:pt idx="286">
                  <c:v>25/12/12</c:v>
                </c:pt>
                <c:pt idx="287">
                  <c:v>26/12/12</c:v>
                </c:pt>
                <c:pt idx="288">
                  <c:v>27/12/12</c:v>
                </c:pt>
                <c:pt idx="289">
                  <c:v>28/12/12</c:v>
                </c:pt>
                <c:pt idx="290">
                  <c:v>29/12/12</c:v>
                </c:pt>
                <c:pt idx="291">
                  <c:v>30/12/12</c:v>
                </c:pt>
                <c:pt idx="292">
                  <c:v>31/12/12</c:v>
                </c:pt>
              </c:strCache>
            </c:strRef>
          </c:cat>
          <c:val>
            <c:numRef>
              <c:f>Inventory!$F$17:$GD$17</c:f>
              <c:numCache>
                <c:formatCode>General</c:formatCode>
                <c:ptCount val="181"/>
                <c:pt idx="0">
                  <c:v>24</c:v>
                </c:pt>
                <c:pt idx="1">
                  <c:v>24</c:v>
                </c:pt>
                <c:pt idx="2">
                  <c:v>24</c:v>
                </c:pt>
                <c:pt idx="3">
                  <c:v>24</c:v>
                </c:pt>
                <c:pt idx="4">
                  <c:v>24</c:v>
                </c:pt>
                <c:pt idx="5">
                  <c:v>23</c:v>
                </c:pt>
                <c:pt idx="6">
                  <c:v>23</c:v>
                </c:pt>
                <c:pt idx="7">
                  <c:v>24</c:v>
                </c:pt>
                <c:pt idx="8">
                  <c:v>24</c:v>
                </c:pt>
                <c:pt idx="9">
                  <c:v>24</c:v>
                </c:pt>
                <c:pt idx="10">
                  <c:v>24</c:v>
                </c:pt>
                <c:pt idx="11">
                  <c:v>24</c:v>
                </c:pt>
                <c:pt idx="12">
                  <c:v>24</c:v>
                </c:pt>
                <c:pt idx="13">
                  <c:v>24</c:v>
                </c:pt>
                <c:pt idx="14">
                  <c:v>24</c:v>
                </c:pt>
                <c:pt idx="15">
                  <c:v>24</c:v>
                </c:pt>
                <c:pt idx="16">
                  <c:v>24</c:v>
                </c:pt>
                <c:pt idx="17">
                  <c:v>24</c:v>
                </c:pt>
                <c:pt idx="18">
                  <c:v>24</c:v>
                </c:pt>
                <c:pt idx="19">
                  <c:v>24</c:v>
                </c:pt>
                <c:pt idx="20">
                  <c:v>24</c:v>
                </c:pt>
                <c:pt idx="21">
                  <c:v>24</c:v>
                </c:pt>
                <c:pt idx="22">
                  <c:v>24</c:v>
                </c:pt>
                <c:pt idx="23">
                  <c:v>24</c:v>
                </c:pt>
                <c:pt idx="24">
                  <c:v>24</c:v>
                </c:pt>
                <c:pt idx="25">
                  <c:v>24</c:v>
                </c:pt>
                <c:pt idx="26">
                  <c:v>24</c:v>
                </c:pt>
                <c:pt idx="27">
                  <c:v>24</c:v>
                </c:pt>
                <c:pt idx="28">
                  <c:v>24</c:v>
                </c:pt>
                <c:pt idx="29">
                  <c:v>24</c:v>
                </c:pt>
                <c:pt idx="30">
                  <c:v>24</c:v>
                </c:pt>
                <c:pt idx="31">
                  <c:v>25</c:v>
                </c:pt>
                <c:pt idx="32">
                  <c:v>25</c:v>
                </c:pt>
                <c:pt idx="33">
                  <c:v>26</c:v>
                </c:pt>
                <c:pt idx="34">
                  <c:v>27</c:v>
                </c:pt>
                <c:pt idx="35">
                  <c:v>27</c:v>
                </c:pt>
                <c:pt idx="36">
                  <c:v>27</c:v>
                </c:pt>
                <c:pt idx="37">
                  <c:v>27</c:v>
                </c:pt>
                <c:pt idx="38">
                  <c:v>27</c:v>
                </c:pt>
                <c:pt idx="39">
                  <c:v>27</c:v>
                </c:pt>
                <c:pt idx="40">
                  <c:v>27</c:v>
                </c:pt>
                <c:pt idx="41">
                  <c:v>27</c:v>
                </c:pt>
                <c:pt idx="42">
                  <c:v>27</c:v>
                </c:pt>
                <c:pt idx="43">
                  <c:v>27</c:v>
                </c:pt>
                <c:pt idx="44">
                  <c:v>26</c:v>
                </c:pt>
                <c:pt idx="45">
                  <c:v>26</c:v>
                </c:pt>
                <c:pt idx="46">
                  <c:v>25</c:v>
                </c:pt>
                <c:pt idx="47">
                  <c:v>25</c:v>
                </c:pt>
                <c:pt idx="48">
                  <c:v>25</c:v>
                </c:pt>
                <c:pt idx="49">
                  <c:v>27</c:v>
                </c:pt>
                <c:pt idx="50">
                  <c:v>27</c:v>
                </c:pt>
                <c:pt idx="51">
                  <c:v>27</c:v>
                </c:pt>
                <c:pt idx="52">
                  <c:v>27</c:v>
                </c:pt>
                <c:pt idx="53">
                  <c:v>27</c:v>
                </c:pt>
                <c:pt idx="54">
                  <c:v>26</c:v>
                </c:pt>
                <c:pt idx="55">
                  <c:v>26</c:v>
                </c:pt>
                <c:pt idx="56">
                  <c:v>26</c:v>
                </c:pt>
                <c:pt idx="57">
                  <c:v>26</c:v>
                </c:pt>
                <c:pt idx="58">
                  <c:v>26</c:v>
                </c:pt>
                <c:pt idx="59">
                  <c:v>27</c:v>
                </c:pt>
                <c:pt idx="60">
                  <c:v>27</c:v>
                </c:pt>
                <c:pt idx="61">
                  <c:v>26</c:v>
                </c:pt>
                <c:pt idx="62">
                  <c:v>26</c:v>
                </c:pt>
                <c:pt idx="63">
                  <c:v>26</c:v>
                </c:pt>
                <c:pt idx="64">
                  <c:v>26</c:v>
                </c:pt>
                <c:pt idx="65">
                  <c:v>27</c:v>
                </c:pt>
                <c:pt idx="66">
                  <c:v>29</c:v>
                </c:pt>
                <c:pt idx="67">
                  <c:v>29</c:v>
                </c:pt>
                <c:pt idx="68">
                  <c:v>29</c:v>
                </c:pt>
                <c:pt idx="69">
                  <c:v>31</c:v>
                </c:pt>
                <c:pt idx="70">
                  <c:v>32</c:v>
                </c:pt>
                <c:pt idx="71">
                  <c:v>32</c:v>
                </c:pt>
                <c:pt idx="72">
                  <c:v>32</c:v>
                </c:pt>
                <c:pt idx="73">
                  <c:v>32</c:v>
                </c:pt>
                <c:pt idx="74">
                  <c:v>32</c:v>
                </c:pt>
                <c:pt idx="75">
                  <c:v>31</c:v>
                </c:pt>
                <c:pt idx="76">
                  <c:v>31</c:v>
                </c:pt>
                <c:pt idx="77">
                  <c:v>30</c:v>
                </c:pt>
                <c:pt idx="78">
                  <c:v>30</c:v>
                </c:pt>
                <c:pt idx="79">
                  <c:v>31</c:v>
                </c:pt>
                <c:pt idx="80">
                  <c:v>31</c:v>
                </c:pt>
                <c:pt idx="81">
                  <c:v>31</c:v>
                </c:pt>
                <c:pt idx="82">
                  <c:v>31</c:v>
                </c:pt>
                <c:pt idx="83">
                  <c:v>32</c:v>
                </c:pt>
                <c:pt idx="84">
                  <c:v>32</c:v>
                </c:pt>
                <c:pt idx="85">
                  <c:v>31</c:v>
                </c:pt>
                <c:pt idx="86">
                  <c:v>31</c:v>
                </c:pt>
                <c:pt idx="87">
                  <c:v>31</c:v>
                </c:pt>
                <c:pt idx="88">
                  <c:v>31</c:v>
                </c:pt>
                <c:pt idx="89">
                  <c:v>29</c:v>
                </c:pt>
                <c:pt idx="90">
                  <c:v>30</c:v>
                </c:pt>
                <c:pt idx="91">
                  <c:v>30</c:v>
                </c:pt>
                <c:pt idx="92">
                  <c:v>30</c:v>
                </c:pt>
                <c:pt idx="93">
                  <c:v>30</c:v>
                </c:pt>
                <c:pt idx="94">
                  <c:v>30</c:v>
                </c:pt>
                <c:pt idx="95">
                  <c:v>30</c:v>
                </c:pt>
                <c:pt idx="96">
                  <c:v>30</c:v>
                </c:pt>
                <c:pt idx="97">
                  <c:v>30</c:v>
                </c:pt>
                <c:pt idx="98">
                  <c:v>30</c:v>
                </c:pt>
                <c:pt idx="99">
                  <c:v>30</c:v>
                </c:pt>
                <c:pt idx="100">
                  <c:v>30</c:v>
                </c:pt>
                <c:pt idx="101">
                  <c:v>31</c:v>
                </c:pt>
                <c:pt idx="102">
                  <c:v>31</c:v>
                </c:pt>
                <c:pt idx="103">
                  <c:v>29</c:v>
                </c:pt>
                <c:pt idx="104">
                  <c:v>29</c:v>
                </c:pt>
                <c:pt idx="105">
                  <c:v>29</c:v>
                </c:pt>
                <c:pt idx="106">
                  <c:v>28</c:v>
                </c:pt>
                <c:pt idx="107">
                  <c:v>28</c:v>
                </c:pt>
                <c:pt idx="108">
                  <c:v>28</c:v>
                </c:pt>
                <c:pt idx="109">
                  <c:v>27</c:v>
                </c:pt>
                <c:pt idx="110">
                  <c:v>28</c:v>
                </c:pt>
                <c:pt idx="111">
                  <c:v>27</c:v>
                </c:pt>
                <c:pt idx="112">
                  <c:v>28</c:v>
                </c:pt>
                <c:pt idx="113">
                  <c:v>28</c:v>
                </c:pt>
                <c:pt idx="114">
                  <c:v>28</c:v>
                </c:pt>
                <c:pt idx="115">
                  <c:v>29</c:v>
                </c:pt>
                <c:pt idx="116">
                  <c:v>29</c:v>
                </c:pt>
                <c:pt idx="117">
                  <c:v>29</c:v>
                </c:pt>
                <c:pt idx="118">
                  <c:v>29</c:v>
                </c:pt>
                <c:pt idx="119">
                  <c:v>28</c:v>
                </c:pt>
                <c:pt idx="120">
                  <c:v>28</c:v>
                </c:pt>
                <c:pt idx="121">
                  <c:v>29</c:v>
                </c:pt>
                <c:pt idx="122">
                  <c:v>30</c:v>
                </c:pt>
                <c:pt idx="123">
                  <c:v>30</c:v>
                </c:pt>
                <c:pt idx="124">
                  <c:v>29</c:v>
                </c:pt>
                <c:pt idx="125">
                  <c:v>26</c:v>
                </c:pt>
                <c:pt idx="126">
                  <c:v>26</c:v>
                </c:pt>
                <c:pt idx="127">
                  <c:v>26</c:v>
                </c:pt>
                <c:pt idx="128">
                  <c:v>27</c:v>
                </c:pt>
                <c:pt idx="129">
                  <c:v>30</c:v>
                </c:pt>
                <c:pt idx="130">
                  <c:v>29</c:v>
                </c:pt>
                <c:pt idx="131">
                  <c:v>29</c:v>
                </c:pt>
                <c:pt idx="132">
                  <c:v>33</c:v>
                </c:pt>
                <c:pt idx="133">
                  <c:v>37</c:v>
                </c:pt>
                <c:pt idx="134">
                  <c:v>37</c:v>
                </c:pt>
                <c:pt idx="135">
                  <c:v>36</c:v>
                </c:pt>
                <c:pt idx="136">
                  <c:v>36</c:v>
                </c:pt>
                <c:pt idx="137">
                  <c:v>35</c:v>
                </c:pt>
                <c:pt idx="138">
                  <c:v>35</c:v>
                </c:pt>
                <c:pt idx="139">
                  <c:v>35</c:v>
                </c:pt>
                <c:pt idx="140">
                  <c:v>35</c:v>
                </c:pt>
                <c:pt idx="141">
                  <c:v>34</c:v>
                </c:pt>
                <c:pt idx="142">
                  <c:v>34</c:v>
                </c:pt>
                <c:pt idx="143">
                  <c:v>33</c:v>
                </c:pt>
                <c:pt idx="144">
                  <c:v>33</c:v>
                </c:pt>
                <c:pt idx="145">
                  <c:v>33</c:v>
                </c:pt>
                <c:pt idx="146">
                  <c:v>30</c:v>
                </c:pt>
                <c:pt idx="147">
                  <c:v>30</c:v>
                </c:pt>
                <c:pt idx="148">
                  <c:v>30</c:v>
                </c:pt>
                <c:pt idx="149">
                  <c:v>29</c:v>
                </c:pt>
                <c:pt idx="150">
                  <c:v>29</c:v>
                </c:pt>
                <c:pt idx="151">
                  <c:v>29</c:v>
                </c:pt>
                <c:pt idx="152">
                  <c:v>29</c:v>
                </c:pt>
                <c:pt idx="153">
                  <c:v>29</c:v>
                </c:pt>
                <c:pt idx="154">
                  <c:v>26</c:v>
                </c:pt>
                <c:pt idx="155">
                  <c:v>26</c:v>
                </c:pt>
                <c:pt idx="156">
                  <c:v>27</c:v>
                </c:pt>
                <c:pt idx="157">
                  <c:v>28</c:v>
                </c:pt>
                <c:pt idx="158">
                  <c:v>27</c:v>
                </c:pt>
                <c:pt idx="159">
                  <c:v>27</c:v>
                </c:pt>
                <c:pt idx="160">
                  <c:v>26</c:v>
                </c:pt>
                <c:pt idx="161">
                  <c:v>26</c:v>
                </c:pt>
                <c:pt idx="162">
                  <c:v>26</c:v>
                </c:pt>
                <c:pt idx="163">
                  <c:v>26</c:v>
                </c:pt>
                <c:pt idx="164">
                  <c:v>26</c:v>
                </c:pt>
                <c:pt idx="165">
                  <c:v>26</c:v>
                </c:pt>
                <c:pt idx="166">
                  <c:v>26</c:v>
                </c:pt>
                <c:pt idx="167">
                  <c:v>26</c:v>
                </c:pt>
                <c:pt idx="168">
                  <c:v>27</c:v>
                </c:pt>
                <c:pt idx="169">
                  <c:v>26</c:v>
                </c:pt>
                <c:pt idx="170">
                  <c:v>26</c:v>
                </c:pt>
                <c:pt idx="171">
                  <c:v>26</c:v>
                </c:pt>
                <c:pt idx="172">
                  <c:v>26</c:v>
                </c:pt>
                <c:pt idx="173">
                  <c:v>26</c:v>
                </c:pt>
                <c:pt idx="174">
                  <c:v>27</c:v>
                </c:pt>
                <c:pt idx="175">
                  <c:v>27</c:v>
                </c:pt>
                <c:pt idx="176">
                  <c:v>27</c:v>
                </c:pt>
                <c:pt idx="177">
                  <c:v>27</c:v>
                </c:pt>
                <c:pt idx="178">
                  <c:v>27</c:v>
                </c:pt>
                <c:pt idx="179">
                  <c:v>25</c:v>
                </c:pt>
                <c:pt idx="180">
                  <c:v>25</c:v>
                </c:pt>
              </c:numCache>
            </c:numRef>
          </c:val>
        </c:ser>
        <c:ser>
          <c:idx val="1"/>
          <c:order val="1"/>
          <c:tx>
            <c:strRef>
              <c:f>Inventory!$A$6</c:f>
              <c:strCache>
                <c:ptCount val="1"/>
                <c:pt idx="0">
                  <c:v>Duplex 2012</c:v>
                </c:pt>
              </c:strCache>
            </c:strRef>
          </c:tx>
          <c:marker>
            <c:symbol val="none"/>
          </c:marker>
          <c:cat>
            <c:strRef>
              <c:f>Inventory!$C$1:$KI$1</c:f>
              <c:strCache>
                <c:ptCount val="293"/>
                <c:pt idx="0">
                  <c:v>Jan</c:v>
                </c:pt>
                <c:pt idx="1">
                  <c:v>Jan</c:v>
                </c:pt>
                <c:pt idx="2">
                  <c:v>Jan</c:v>
                </c:pt>
                <c:pt idx="3">
                  <c:v>Jan</c:v>
                </c:pt>
                <c:pt idx="4">
                  <c:v>Jan</c:v>
                </c:pt>
                <c:pt idx="5">
                  <c:v>Jan</c:v>
                </c:pt>
                <c:pt idx="6">
                  <c:v>Jan</c:v>
                </c:pt>
                <c:pt idx="7">
                  <c:v>Jan</c:v>
                </c:pt>
                <c:pt idx="8">
                  <c:v>Jan</c:v>
                </c:pt>
                <c:pt idx="9">
                  <c:v>Jan</c:v>
                </c:pt>
                <c:pt idx="10">
                  <c:v>Jan</c:v>
                </c:pt>
                <c:pt idx="11">
                  <c:v>Jan</c:v>
                </c:pt>
                <c:pt idx="12">
                  <c:v>Jan</c:v>
                </c:pt>
                <c:pt idx="13">
                  <c:v>Jan</c:v>
                </c:pt>
                <c:pt idx="14">
                  <c:v>Jan</c:v>
                </c:pt>
                <c:pt idx="15">
                  <c:v>Jan</c:v>
                </c:pt>
                <c:pt idx="16">
                  <c:v>Jan</c:v>
                </c:pt>
                <c:pt idx="17">
                  <c:v>Jan</c:v>
                </c:pt>
                <c:pt idx="18">
                  <c:v>Jan</c:v>
                </c:pt>
                <c:pt idx="19">
                  <c:v>Jan</c:v>
                </c:pt>
                <c:pt idx="20">
                  <c:v>Jan</c:v>
                </c:pt>
                <c:pt idx="21">
                  <c:v>Jan</c:v>
                </c:pt>
                <c:pt idx="22">
                  <c:v>Jan</c:v>
                </c:pt>
                <c:pt idx="23">
                  <c:v>Jan</c:v>
                </c:pt>
                <c:pt idx="24">
                  <c:v>Jan</c:v>
                </c:pt>
                <c:pt idx="25">
                  <c:v>Jan</c:v>
                </c:pt>
                <c:pt idx="26">
                  <c:v>Jan</c:v>
                </c:pt>
                <c:pt idx="27">
                  <c:v>Jan</c:v>
                </c:pt>
                <c:pt idx="28">
                  <c:v>Jan</c:v>
                </c:pt>
                <c:pt idx="29">
                  <c:v>Jan</c:v>
                </c:pt>
                <c:pt idx="30">
                  <c:v>Jan</c:v>
                </c:pt>
                <c:pt idx="31">
                  <c:v>Jan</c:v>
                </c:pt>
                <c:pt idx="32">
                  <c:v>Feb</c:v>
                </c:pt>
                <c:pt idx="33">
                  <c:v>Feb</c:v>
                </c:pt>
                <c:pt idx="34">
                  <c:v>Feb </c:v>
                </c:pt>
                <c:pt idx="35">
                  <c:v>Feb</c:v>
                </c:pt>
                <c:pt idx="36">
                  <c:v>Feb</c:v>
                </c:pt>
                <c:pt idx="37">
                  <c:v>Feb</c:v>
                </c:pt>
                <c:pt idx="38">
                  <c:v>Feb</c:v>
                </c:pt>
                <c:pt idx="39">
                  <c:v>Feb</c:v>
                </c:pt>
                <c:pt idx="40">
                  <c:v>Feb</c:v>
                </c:pt>
                <c:pt idx="41">
                  <c:v>Feb</c:v>
                </c:pt>
                <c:pt idx="42">
                  <c:v>Feb</c:v>
                </c:pt>
                <c:pt idx="43">
                  <c:v>Feb</c:v>
                </c:pt>
                <c:pt idx="44">
                  <c:v>Feb</c:v>
                </c:pt>
                <c:pt idx="45">
                  <c:v>Feb</c:v>
                </c:pt>
                <c:pt idx="46">
                  <c:v>Feb</c:v>
                </c:pt>
                <c:pt idx="47">
                  <c:v>Feb</c:v>
                </c:pt>
                <c:pt idx="48">
                  <c:v>Feb</c:v>
                </c:pt>
                <c:pt idx="49">
                  <c:v>Feb</c:v>
                </c:pt>
                <c:pt idx="50">
                  <c:v>Feb </c:v>
                </c:pt>
                <c:pt idx="51">
                  <c:v>Feb</c:v>
                </c:pt>
                <c:pt idx="52">
                  <c:v>Feb</c:v>
                </c:pt>
                <c:pt idx="53">
                  <c:v>Feb</c:v>
                </c:pt>
                <c:pt idx="54">
                  <c:v>Feb</c:v>
                </c:pt>
                <c:pt idx="55">
                  <c:v>Feb</c:v>
                </c:pt>
                <c:pt idx="56">
                  <c:v>Feb</c:v>
                </c:pt>
                <c:pt idx="57">
                  <c:v>Feb</c:v>
                </c:pt>
                <c:pt idx="58">
                  <c:v>Feb</c:v>
                </c:pt>
                <c:pt idx="59">
                  <c:v>Feb</c:v>
                </c:pt>
                <c:pt idx="60">
                  <c:v>Mar</c:v>
                </c:pt>
                <c:pt idx="61">
                  <c:v>Mar</c:v>
                </c:pt>
                <c:pt idx="62">
                  <c:v>Mar</c:v>
                </c:pt>
                <c:pt idx="63">
                  <c:v>Mar</c:v>
                </c:pt>
                <c:pt idx="64">
                  <c:v>Mar</c:v>
                </c:pt>
                <c:pt idx="65">
                  <c:v>Mar</c:v>
                </c:pt>
                <c:pt idx="66">
                  <c:v>Mar</c:v>
                </c:pt>
                <c:pt idx="67">
                  <c:v>Mar</c:v>
                </c:pt>
                <c:pt idx="68">
                  <c:v>Mar</c:v>
                </c:pt>
                <c:pt idx="69">
                  <c:v>Mar</c:v>
                </c:pt>
                <c:pt idx="70">
                  <c:v>Mar</c:v>
                </c:pt>
                <c:pt idx="71">
                  <c:v>Mar</c:v>
                </c:pt>
                <c:pt idx="72">
                  <c:v>Mar</c:v>
                </c:pt>
                <c:pt idx="73">
                  <c:v>Mar</c:v>
                </c:pt>
                <c:pt idx="74">
                  <c:v>Mar</c:v>
                </c:pt>
                <c:pt idx="75">
                  <c:v>Mar</c:v>
                </c:pt>
                <c:pt idx="76">
                  <c:v>Mar</c:v>
                </c:pt>
                <c:pt idx="77">
                  <c:v>Mar</c:v>
                </c:pt>
                <c:pt idx="78">
                  <c:v>Mar</c:v>
                </c:pt>
                <c:pt idx="79">
                  <c:v>Mar</c:v>
                </c:pt>
                <c:pt idx="80">
                  <c:v>Mar</c:v>
                </c:pt>
                <c:pt idx="81">
                  <c:v>Mar</c:v>
                </c:pt>
                <c:pt idx="82">
                  <c:v>Mar</c:v>
                </c:pt>
                <c:pt idx="83">
                  <c:v>Mar</c:v>
                </c:pt>
                <c:pt idx="84">
                  <c:v>Mar</c:v>
                </c:pt>
                <c:pt idx="85">
                  <c:v>Mar</c:v>
                </c:pt>
                <c:pt idx="86">
                  <c:v>Mar</c:v>
                </c:pt>
                <c:pt idx="87">
                  <c:v>Mar</c:v>
                </c:pt>
                <c:pt idx="88">
                  <c:v>Mar</c:v>
                </c:pt>
                <c:pt idx="89">
                  <c:v>Mar</c:v>
                </c:pt>
                <c:pt idx="90">
                  <c:v>Mar</c:v>
                </c:pt>
                <c:pt idx="91">
                  <c:v>Apr</c:v>
                </c:pt>
                <c:pt idx="92">
                  <c:v>Apr</c:v>
                </c:pt>
                <c:pt idx="93">
                  <c:v>Apr</c:v>
                </c:pt>
                <c:pt idx="94">
                  <c:v>Apr</c:v>
                </c:pt>
                <c:pt idx="95">
                  <c:v>Apr</c:v>
                </c:pt>
                <c:pt idx="96">
                  <c:v>Apr</c:v>
                </c:pt>
                <c:pt idx="97">
                  <c:v>Apr</c:v>
                </c:pt>
                <c:pt idx="98">
                  <c:v>Apr</c:v>
                </c:pt>
                <c:pt idx="99">
                  <c:v>Apr</c:v>
                </c:pt>
                <c:pt idx="100">
                  <c:v>Apr</c:v>
                </c:pt>
                <c:pt idx="101">
                  <c:v>Apr</c:v>
                </c:pt>
                <c:pt idx="102">
                  <c:v>Apr</c:v>
                </c:pt>
                <c:pt idx="103">
                  <c:v>Apr</c:v>
                </c:pt>
                <c:pt idx="104">
                  <c:v>Apr</c:v>
                </c:pt>
                <c:pt idx="105">
                  <c:v>Apr</c:v>
                </c:pt>
                <c:pt idx="106">
                  <c:v>Apr</c:v>
                </c:pt>
                <c:pt idx="107">
                  <c:v>Apr</c:v>
                </c:pt>
                <c:pt idx="108">
                  <c:v>Apr</c:v>
                </c:pt>
                <c:pt idx="109">
                  <c:v>Apr</c:v>
                </c:pt>
                <c:pt idx="110">
                  <c:v>Apr</c:v>
                </c:pt>
                <c:pt idx="111">
                  <c:v>Apr</c:v>
                </c:pt>
                <c:pt idx="112">
                  <c:v>Apr</c:v>
                </c:pt>
                <c:pt idx="113">
                  <c:v>Apr</c:v>
                </c:pt>
                <c:pt idx="114">
                  <c:v>Apr</c:v>
                </c:pt>
                <c:pt idx="115">
                  <c:v>Apr</c:v>
                </c:pt>
                <c:pt idx="116">
                  <c:v>Apr</c:v>
                </c:pt>
                <c:pt idx="117">
                  <c:v>Apr</c:v>
                </c:pt>
                <c:pt idx="118">
                  <c:v>Apr</c:v>
                </c:pt>
                <c:pt idx="119">
                  <c:v>Apr</c:v>
                </c:pt>
                <c:pt idx="120">
                  <c:v>Apr</c:v>
                </c:pt>
                <c:pt idx="121">
                  <c:v>May</c:v>
                </c:pt>
                <c:pt idx="122">
                  <c:v>May </c:v>
                </c:pt>
                <c:pt idx="123">
                  <c:v>May</c:v>
                </c:pt>
                <c:pt idx="124">
                  <c:v>May</c:v>
                </c:pt>
                <c:pt idx="125">
                  <c:v>May</c:v>
                </c:pt>
                <c:pt idx="126">
                  <c:v>May </c:v>
                </c:pt>
                <c:pt idx="127">
                  <c:v>May</c:v>
                </c:pt>
                <c:pt idx="128">
                  <c:v>May</c:v>
                </c:pt>
                <c:pt idx="129">
                  <c:v>May</c:v>
                </c:pt>
                <c:pt idx="130">
                  <c:v>May</c:v>
                </c:pt>
                <c:pt idx="131">
                  <c:v>May </c:v>
                </c:pt>
                <c:pt idx="132">
                  <c:v>May</c:v>
                </c:pt>
                <c:pt idx="133">
                  <c:v>May</c:v>
                </c:pt>
                <c:pt idx="134">
                  <c:v>May</c:v>
                </c:pt>
                <c:pt idx="135">
                  <c:v>May </c:v>
                </c:pt>
                <c:pt idx="136">
                  <c:v>May</c:v>
                </c:pt>
                <c:pt idx="137">
                  <c:v>May</c:v>
                </c:pt>
                <c:pt idx="138">
                  <c:v>May</c:v>
                </c:pt>
                <c:pt idx="139">
                  <c:v>May</c:v>
                </c:pt>
                <c:pt idx="140">
                  <c:v>May</c:v>
                </c:pt>
                <c:pt idx="141">
                  <c:v>May</c:v>
                </c:pt>
                <c:pt idx="142">
                  <c:v>May</c:v>
                </c:pt>
                <c:pt idx="143">
                  <c:v>May</c:v>
                </c:pt>
                <c:pt idx="144">
                  <c:v>May</c:v>
                </c:pt>
                <c:pt idx="145">
                  <c:v>May</c:v>
                </c:pt>
                <c:pt idx="146">
                  <c:v>May</c:v>
                </c:pt>
                <c:pt idx="147">
                  <c:v>May</c:v>
                </c:pt>
                <c:pt idx="148">
                  <c:v>May</c:v>
                </c:pt>
                <c:pt idx="149">
                  <c:v>May</c:v>
                </c:pt>
                <c:pt idx="150">
                  <c:v>May</c:v>
                </c:pt>
                <c:pt idx="151">
                  <c:v>May</c:v>
                </c:pt>
                <c:pt idx="152">
                  <c:v>June</c:v>
                </c:pt>
                <c:pt idx="153">
                  <c:v>June</c:v>
                </c:pt>
                <c:pt idx="154">
                  <c:v>June</c:v>
                </c:pt>
                <c:pt idx="155">
                  <c:v>June</c:v>
                </c:pt>
                <c:pt idx="156">
                  <c:v>June</c:v>
                </c:pt>
                <c:pt idx="157">
                  <c:v>June</c:v>
                </c:pt>
                <c:pt idx="158">
                  <c:v>June</c:v>
                </c:pt>
                <c:pt idx="159">
                  <c:v>June</c:v>
                </c:pt>
                <c:pt idx="160">
                  <c:v>June</c:v>
                </c:pt>
                <c:pt idx="161">
                  <c:v>June</c:v>
                </c:pt>
                <c:pt idx="162">
                  <c:v>June</c:v>
                </c:pt>
                <c:pt idx="163">
                  <c:v>June</c:v>
                </c:pt>
                <c:pt idx="164">
                  <c:v>June</c:v>
                </c:pt>
                <c:pt idx="165">
                  <c:v>June</c:v>
                </c:pt>
                <c:pt idx="166">
                  <c:v>June</c:v>
                </c:pt>
                <c:pt idx="167">
                  <c:v>June</c:v>
                </c:pt>
                <c:pt idx="168">
                  <c:v>June</c:v>
                </c:pt>
                <c:pt idx="169">
                  <c:v>June</c:v>
                </c:pt>
                <c:pt idx="170">
                  <c:v>June</c:v>
                </c:pt>
                <c:pt idx="171">
                  <c:v>June</c:v>
                </c:pt>
                <c:pt idx="172">
                  <c:v>June</c:v>
                </c:pt>
                <c:pt idx="173">
                  <c:v>June</c:v>
                </c:pt>
                <c:pt idx="174">
                  <c:v>June</c:v>
                </c:pt>
                <c:pt idx="175">
                  <c:v>June</c:v>
                </c:pt>
                <c:pt idx="176">
                  <c:v>June</c:v>
                </c:pt>
                <c:pt idx="177">
                  <c:v>June</c:v>
                </c:pt>
                <c:pt idx="178">
                  <c:v>June</c:v>
                </c:pt>
                <c:pt idx="179">
                  <c:v>June</c:v>
                </c:pt>
                <c:pt idx="180">
                  <c:v>June</c:v>
                </c:pt>
                <c:pt idx="181">
                  <c:v>June</c:v>
                </c:pt>
                <c:pt idx="182">
                  <c:v>July</c:v>
                </c:pt>
                <c:pt idx="183">
                  <c:v>July</c:v>
                </c:pt>
                <c:pt idx="184">
                  <c:v>July </c:v>
                </c:pt>
                <c:pt idx="186">
                  <c:v>Sept</c:v>
                </c:pt>
                <c:pt idx="187">
                  <c:v>Sept</c:v>
                </c:pt>
                <c:pt idx="188">
                  <c:v>Sept</c:v>
                </c:pt>
                <c:pt idx="189">
                  <c:v>Sept</c:v>
                </c:pt>
                <c:pt idx="190">
                  <c:v>Sept</c:v>
                </c:pt>
                <c:pt idx="191">
                  <c:v>Sept</c:v>
                </c:pt>
                <c:pt idx="192">
                  <c:v>Sept</c:v>
                </c:pt>
                <c:pt idx="193">
                  <c:v>Sept</c:v>
                </c:pt>
                <c:pt idx="194">
                  <c:v>Sept</c:v>
                </c:pt>
                <c:pt idx="195">
                  <c:v>Sept</c:v>
                </c:pt>
                <c:pt idx="196">
                  <c:v>Sept</c:v>
                </c:pt>
                <c:pt idx="197">
                  <c:v>Sept</c:v>
                </c:pt>
                <c:pt idx="198">
                  <c:v>Sept</c:v>
                </c:pt>
                <c:pt idx="199">
                  <c:v>Sept</c:v>
                </c:pt>
                <c:pt idx="200">
                  <c:v>Sept</c:v>
                </c:pt>
                <c:pt idx="201">
                  <c:v>1/10/2012</c:v>
                </c:pt>
                <c:pt idx="202">
                  <c:v>2/10/2012</c:v>
                </c:pt>
                <c:pt idx="203">
                  <c:v>3/10/2012</c:v>
                </c:pt>
                <c:pt idx="204">
                  <c:v>4/10/2012</c:v>
                </c:pt>
                <c:pt idx="205">
                  <c:v>5/10/2012</c:v>
                </c:pt>
                <c:pt idx="206">
                  <c:v>6/10/2012</c:v>
                </c:pt>
                <c:pt idx="207">
                  <c:v>7/10/2012</c:v>
                </c:pt>
                <c:pt idx="208">
                  <c:v>8/10/2012</c:v>
                </c:pt>
                <c:pt idx="209">
                  <c:v>9/10/2012</c:v>
                </c:pt>
                <c:pt idx="210">
                  <c:v>10/10/2012</c:v>
                </c:pt>
                <c:pt idx="211">
                  <c:v>11/10/2012</c:v>
                </c:pt>
                <c:pt idx="212">
                  <c:v>12/10/2012</c:v>
                </c:pt>
                <c:pt idx="213">
                  <c:v>13/10/12</c:v>
                </c:pt>
                <c:pt idx="214">
                  <c:v>14/10/12</c:v>
                </c:pt>
                <c:pt idx="215">
                  <c:v>15/10/12</c:v>
                </c:pt>
                <c:pt idx="216">
                  <c:v>16/10/12</c:v>
                </c:pt>
                <c:pt idx="217">
                  <c:v>17/10/12</c:v>
                </c:pt>
                <c:pt idx="218">
                  <c:v>18/10/12</c:v>
                </c:pt>
                <c:pt idx="219">
                  <c:v>19/10/12</c:v>
                </c:pt>
                <c:pt idx="220">
                  <c:v>20/10/12</c:v>
                </c:pt>
                <c:pt idx="221">
                  <c:v>21/10/12</c:v>
                </c:pt>
                <c:pt idx="222">
                  <c:v>22/10/12</c:v>
                </c:pt>
                <c:pt idx="223">
                  <c:v>23/10/12</c:v>
                </c:pt>
                <c:pt idx="224">
                  <c:v>24/10/12</c:v>
                </c:pt>
                <c:pt idx="225">
                  <c:v>25/10/12</c:v>
                </c:pt>
                <c:pt idx="226">
                  <c:v>26/10/12</c:v>
                </c:pt>
                <c:pt idx="227">
                  <c:v>27/10/12</c:v>
                </c:pt>
                <c:pt idx="228">
                  <c:v>28/10/12</c:v>
                </c:pt>
                <c:pt idx="229">
                  <c:v>29/10/12</c:v>
                </c:pt>
                <c:pt idx="230">
                  <c:v>30/10/12</c:v>
                </c:pt>
                <c:pt idx="231">
                  <c:v>31/10/12</c:v>
                </c:pt>
                <c:pt idx="232">
                  <c:v>1/11/2012</c:v>
                </c:pt>
                <c:pt idx="233">
                  <c:v>2/11/2012</c:v>
                </c:pt>
                <c:pt idx="234">
                  <c:v>3/11/2012</c:v>
                </c:pt>
                <c:pt idx="235">
                  <c:v>4/11/2012</c:v>
                </c:pt>
                <c:pt idx="236">
                  <c:v>5/11/2012</c:v>
                </c:pt>
                <c:pt idx="237">
                  <c:v>6/11/2012</c:v>
                </c:pt>
                <c:pt idx="238">
                  <c:v>7/11/2012</c:v>
                </c:pt>
                <c:pt idx="239">
                  <c:v>8/11/2012</c:v>
                </c:pt>
                <c:pt idx="240">
                  <c:v>9/11/2012</c:v>
                </c:pt>
                <c:pt idx="241">
                  <c:v>10/11/2012</c:v>
                </c:pt>
                <c:pt idx="242">
                  <c:v>11/11/2012</c:v>
                </c:pt>
                <c:pt idx="243">
                  <c:v>12/11/2012</c:v>
                </c:pt>
                <c:pt idx="244">
                  <c:v>13/11/2012</c:v>
                </c:pt>
                <c:pt idx="245">
                  <c:v>14/11/2012</c:v>
                </c:pt>
                <c:pt idx="246">
                  <c:v>15/11/12</c:v>
                </c:pt>
                <c:pt idx="247">
                  <c:v>16/11/12</c:v>
                </c:pt>
                <c:pt idx="248">
                  <c:v>17/11/12</c:v>
                </c:pt>
                <c:pt idx="249">
                  <c:v>18/11/12</c:v>
                </c:pt>
                <c:pt idx="250">
                  <c:v>19/11/12</c:v>
                </c:pt>
                <c:pt idx="251">
                  <c:v>20/11/12</c:v>
                </c:pt>
                <c:pt idx="252">
                  <c:v>21/11/12</c:v>
                </c:pt>
                <c:pt idx="253">
                  <c:v>22/11/12</c:v>
                </c:pt>
                <c:pt idx="254">
                  <c:v>23/11/12</c:v>
                </c:pt>
                <c:pt idx="255">
                  <c:v>24/11/12</c:v>
                </c:pt>
                <c:pt idx="256">
                  <c:v>25/11/12</c:v>
                </c:pt>
                <c:pt idx="257">
                  <c:v>26/11/12</c:v>
                </c:pt>
                <c:pt idx="258">
                  <c:v>27/11/12</c:v>
                </c:pt>
                <c:pt idx="259">
                  <c:v>28/11/12</c:v>
                </c:pt>
                <c:pt idx="260">
                  <c:v>29/11/12</c:v>
                </c:pt>
                <c:pt idx="261">
                  <c:v>30/11/12</c:v>
                </c:pt>
                <c:pt idx="262">
                  <c:v>1/12/2012</c:v>
                </c:pt>
                <c:pt idx="263">
                  <c:v>2/12/2012</c:v>
                </c:pt>
                <c:pt idx="264">
                  <c:v>3/12/2012</c:v>
                </c:pt>
                <c:pt idx="265">
                  <c:v>4/12/2012</c:v>
                </c:pt>
                <c:pt idx="266">
                  <c:v>5/12/2012</c:v>
                </c:pt>
                <c:pt idx="267">
                  <c:v>6/12/2012</c:v>
                </c:pt>
                <c:pt idx="268">
                  <c:v>7/12/2012</c:v>
                </c:pt>
                <c:pt idx="269">
                  <c:v>8/12/2012</c:v>
                </c:pt>
                <c:pt idx="270">
                  <c:v>9/12/2012</c:v>
                </c:pt>
                <c:pt idx="271">
                  <c:v>10/12/2012</c:v>
                </c:pt>
                <c:pt idx="272">
                  <c:v>11/12/2012</c:v>
                </c:pt>
                <c:pt idx="273">
                  <c:v>12/12/2012</c:v>
                </c:pt>
                <c:pt idx="274">
                  <c:v>13/12/12</c:v>
                </c:pt>
                <c:pt idx="275">
                  <c:v>14/12/12</c:v>
                </c:pt>
                <c:pt idx="276">
                  <c:v>15/12/12</c:v>
                </c:pt>
                <c:pt idx="277">
                  <c:v>16/12/12</c:v>
                </c:pt>
                <c:pt idx="278">
                  <c:v>17/12/12</c:v>
                </c:pt>
                <c:pt idx="279">
                  <c:v>18/12/12</c:v>
                </c:pt>
                <c:pt idx="280">
                  <c:v>19/12/12</c:v>
                </c:pt>
                <c:pt idx="281">
                  <c:v>20/12/12</c:v>
                </c:pt>
                <c:pt idx="282">
                  <c:v>21/12/12</c:v>
                </c:pt>
                <c:pt idx="283">
                  <c:v>22/12/12</c:v>
                </c:pt>
                <c:pt idx="284">
                  <c:v>23/12/12</c:v>
                </c:pt>
                <c:pt idx="285">
                  <c:v>24/12/12</c:v>
                </c:pt>
                <c:pt idx="286">
                  <c:v>25/12/12</c:v>
                </c:pt>
                <c:pt idx="287">
                  <c:v>26/12/12</c:v>
                </c:pt>
                <c:pt idx="288">
                  <c:v>27/12/12</c:v>
                </c:pt>
                <c:pt idx="289">
                  <c:v>28/12/12</c:v>
                </c:pt>
                <c:pt idx="290">
                  <c:v>29/12/12</c:v>
                </c:pt>
                <c:pt idx="291">
                  <c:v>30/12/12</c:v>
                </c:pt>
                <c:pt idx="292">
                  <c:v>31/12/12</c:v>
                </c:pt>
              </c:strCache>
            </c:strRef>
          </c:cat>
          <c:val>
            <c:numRef>
              <c:f>Inventory!$C$6:$KI$6</c:f>
              <c:numCache>
                <c:formatCode>General</c:formatCode>
                <c:ptCount val="293"/>
                <c:pt idx="186">
                  <c:v>24</c:v>
                </c:pt>
                <c:pt idx="187">
                  <c:v>24</c:v>
                </c:pt>
                <c:pt idx="188">
                  <c:v>24</c:v>
                </c:pt>
                <c:pt idx="189">
                  <c:v>24</c:v>
                </c:pt>
                <c:pt idx="190">
                  <c:v>24</c:v>
                </c:pt>
                <c:pt idx="191">
                  <c:v>24</c:v>
                </c:pt>
                <c:pt idx="192">
                  <c:v>24</c:v>
                </c:pt>
                <c:pt idx="193">
                  <c:v>24</c:v>
                </c:pt>
                <c:pt idx="194">
                  <c:v>24</c:v>
                </c:pt>
                <c:pt idx="195">
                  <c:v>23</c:v>
                </c:pt>
                <c:pt idx="196">
                  <c:v>23</c:v>
                </c:pt>
                <c:pt idx="197">
                  <c:v>24</c:v>
                </c:pt>
                <c:pt idx="198">
                  <c:v>24</c:v>
                </c:pt>
                <c:pt idx="199">
                  <c:v>24</c:v>
                </c:pt>
                <c:pt idx="200">
                  <c:v>25</c:v>
                </c:pt>
                <c:pt idx="201">
                  <c:v>25</c:v>
                </c:pt>
                <c:pt idx="202">
                  <c:v>25</c:v>
                </c:pt>
                <c:pt idx="203">
                  <c:v>25</c:v>
                </c:pt>
                <c:pt idx="204">
                  <c:v>25</c:v>
                </c:pt>
                <c:pt idx="205">
                  <c:v>25</c:v>
                </c:pt>
                <c:pt idx="206">
                  <c:v>25</c:v>
                </c:pt>
                <c:pt idx="207">
                  <c:v>25</c:v>
                </c:pt>
                <c:pt idx="208">
                  <c:v>25</c:v>
                </c:pt>
                <c:pt idx="209">
                  <c:v>25</c:v>
                </c:pt>
                <c:pt idx="210">
                  <c:v>25</c:v>
                </c:pt>
                <c:pt idx="211">
                  <c:v>25</c:v>
                </c:pt>
                <c:pt idx="212">
                  <c:v>25</c:v>
                </c:pt>
                <c:pt idx="213">
                  <c:v>25</c:v>
                </c:pt>
                <c:pt idx="214">
                  <c:v>27</c:v>
                </c:pt>
                <c:pt idx="215">
                  <c:v>27</c:v>
                </c:pt>
                <c:pt idx="216">
                  <c:v>28</c:v>
                </c:pt>
                <c:pt idx="217">
                  <c:v>28</c:v>
                </c:pt>
                <c:pt idx="218">
                  <c:v>28</c:v>
                </c:pt>
                <c:pt idx="219">
                  <c:v>28</c:v>
                </c:pt>
                <c:pt idx="220">
                  <c:v>28</c:v>
                </c:pt>
                <c:pt idx="221">
                  <c:v>29</c:v>
                </c:pt>
                <c:pt idx="222">
                  <c:v>30</c:v>
                </c:pt>
                <c:pt idx="223">
                  <c:v>30</c:v>
                </c:pt>
                <c:pt idx="224">
                  <c:v>31</c:v>
                </c:pt>
                <c:pt idx="225">
                  <c:v>30</c:v>
                </c:pt>
                <c:pt idx="226">
                  <c:v>31</c:v>
                </c:pt>
                <c:pt idx="227">
                  <c:v>31</c:v>
                </c:pt>
                <c:pt idx="228">
                  <c:v>31</c:v>
                </c:pt>
                <c:pt idx="229">
                  <c:v>31</c:v>
                </c:pt>
                <c:pt idx="230">
                  <c:v>31</c:v>
                </c:pt>
                <c:pt idx="231">
                  <c:v>31</c:v>
                </c:pt>
                <c:pt idx="232">
                  <c:v>31</c:v>
                </c:pt>
                <c:pt idx="233">
                  <c:v>28</c:v>
                </c:pt>
                <c:pt idx="234">
                  <c:v>29</c:v>
                </c:pt>
                <c:pt idx="235">
                  <c:v>29</c:v>
                </c:pt>
                <c:pt idx="236">
                  <c:v>29</c:v>
                </c:pt>
                <c:pt idx="237">
                  <c:v>29</c:v>
                </c:pt>
                <c:pt idx="238">
                  <c:v>29</c:v>
                </c:pt>
                <c:pt idx="239">
                  <c:v>29</c:v>
                </c:pt>
                <c:pt idx="240">
                  <c:v>29</c:v>
                </c:pt>
                <c:pt idx="241">
                  <c:v>29</c:v>
                </c:pt>
                <c:pt idx="242">
                  <c:v>29</c:v>
                </c:pt>
                <c:pt idx="243">
                  <c:v>29</c:v>
                </c:pt>
                <c:pt idx="244">
                  <c:v>29</c:v>
                </c:pt>
                <c:pt idx="245">
                  <c:v>29</c:v>
                </c:pt>
                <c:pt idx="246">
                  <c:v>29</c:v>
                </c:pt>
                <c:pt idx="247">
                  <c:v>29</c:v>
                </c:pt>
                <c:pt idx="248">
                  <c:v>29</c:v>
                </c:pt>
                <c:pt idx="249">
                  <c:v>29</c:v>
                </c:pt>
                <c:pt idx="250">
                  <c:v>29</c:v>
                </c:pt>
                <c:pt idx="251">
                  <c:v>29</c:v>
                </c:pt>
                <c:pt idx="252">
                  <c:v>29</c:v>
                </c:pt>
                <c:pt idx="253">
                  <c:v>29</c:v>
                </c:pt>
                <c:pt idx="254">
                  <c:v>30</c:v>
                </c:pt>
                <c:pt idx="255">
                  <c:v>30</c:v>
                </c:pt>
                <c:pt idx="256">
                  <c:v>30</c:v>
                </c:pt>
                <c:pt idx="257">
                  <c:v>30</c:v>
                </c:pt>
                <c:pt idx="258">
                  <c:v>29</c:v>
                </c:pt>
                <c:pt idx="259">
                  <c:v>29</c:v>
                </c:pt>
                <c:pt idx="260">
                  <c:v>30</c:v>
                </c:pt>
                <c:pt idx="261">
                  <c:v>30</c:v>
                </c:pt>
                <c:pt idx="262">
                  <c:v>30</c:v>
                </c:pt>
                <c:pt idx="263">
                  <c:v>30</c:v>
                </c:pt>
                <c:pt idx="264">
                  <c:v>30</c:v>
                </c:pt>
                <c:pt idx="265">
                  <c:v>30</c:v>
                </c:pt>
                <c:pt idx="266">
                  <c:v>29</c:v>
                </c:pt>
                <c:pt idx="267">
                  <c:v>29</c:v>
                </c:pt>
                <c:pt idx="268">
                  <c:v>28</c:v>
                </c:pt>
                <c:pt idx="269">
                  <c:v>27</c:v>
                </c:pt>
                <c:pt idx="270">
                  <c:v>27</c:v>
                </c:pt>
                <c:pt idx="271">
                  <c:v>27</c:v>
                </c:pt>
                <c:pt idx="272">
                  <c:v>27</c:v>
                </c:pt>
                <c:pt idx="273">
                  <c:v>27</c:v>
                </c:pt>
                <c:pt idx="274">
                  <c:v>27</c:v>
                </c:pt>
                <c:pt idx="275">
                  <c:v>27</c:v>
                </c:pt>
                <c:pt idx="276">
                  <c:v>27</c:v>
                </c:pt>
                <c:pt idx="277">
                  <c:v>28</c:v>
                </c:pt>
                <c:pt idx="278">
                  <c:v>28</c:v>
                </c:pt>
                <c:pt idx="279">
                  <c:v>28</c:v>
                </c:pt>
                <c:pt idx="280">
                  <c:v>28</c:v>
                </c:pt>
                <c:pt idx="281">
                  <c:v>28</c:v>
                </c:pt>
                <c:pt idx="282">
                  <c:v>28</c:v>
                </c:pt>
                <c:pt idx="283">
                  <c:v>27</c:v>
                </c:pt>
                <c:pt idx="284">
                  <c:v>27</c:v>
                </c:pt>
                <c:pt idx="285">
                  <c:v>27</c:v>
                </c:pt>
                <c:pt idx="286">
                  <c:v>26</c:v>
                </c:pt>
                <c:pt idx="287">
                  <c:v>26</c:v>
                </c:pt>
                <c:pt idx="288">
                  <c:v>26</c:v>
                </c:pt>
                <c:pt idx="289">
                  <c:v>26</c:v>
                </c:pt>
                <c:pt idx="290">
                  <c:v>26</c:v>
                </c:pt>
                <c:pt idx="291">
                  <c:v>26</c:v>
                </c:pt>
                <c:pt idx="292">
                  <c:v>26</c:v>
                </c:pt>
              </c:numCache>
            </c:numRef>
          </c:val>
        </c:ser>
        <c:marker val="1"/>
        <c:axId val="85462400"/>
        <c:axId val="85468288"/>
      </c:lineChart>
      <c:catAx>
        <c:axId val="85462400"/>
        <c:scaling>
          <c:orientation val="minMax"/>
        </c:scaling>
        <c:axPos val="b"/>
        <c:tickLblPos val="nextTo"/>
        <c:crossAx val="85468288"/>
        <c:crosses val="autoZero"/>
        <c:auto val="1"/>
        <c:lblAlgn val="ctr"/>
        <c:lblOffset val="100"/>
      </c:catAx>
      <c:valAx>
        <c:axId val="85468288"/>
        <c:scaling>
          <c:orientation val="minMax"/>
        </c:scaling>
        <c:axPos val="l"/>
        <c:majorGridlines/>
        <c:numFmt formatCode="General" sourceLinked="1"/>
        <c:tickLblPos val="nextTo"/>
        <c:crossAx val="85462400"/>
        <c:crosses val="autoZero"/>
        <c:crossBetween val="between"/>
      </c:valAx>
    </c:plotArea>
    <c:legend>
      <c:legendPos val="r"/>
    </c:legend>
    <c:plotVisOnly val="1"/>
  </c:chart>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8" Type="http://schemas.openxmlformats.org/officeDocument/2006/relationships/image" Target="../media/image75.jpeg"/><Relationship Id="rId3" Type="http://schemas.openxmlformats.org/officeDocument/2006/relationships/image" Target="../media/image70.jpeg"/><Relationship Id="rId7" Type="http://schemas.openxmlformats.org/officeDocument/2006/relationships/image" Target="../media/image74.jpeg"/><Relationship Id="rId2" Type="http://schemas.openxmlformats.org/officeDocument/2006/relationships/image" Target="../media/image69.jpeg"/><Relationship Id="rId1" Type="http://schemas.openxmlformats.org/officeDocument/2006/relationships/image" Target="../media/image68.jpeg"/><Relationship Id="rId6" Type="http://schemas.openxmlformats.org/officeDocument/2006/relationships/image" Target="../media/image73.jpeg"/><Relationship Id="rId5" Type="http://schemas.openxmlformats.org/officeDocument/2006/relationships/image" Target="../media/image72.jpeg"/><Relationship Id="rId4" Type="http://schemas.openxmlformats.org/officeDocument/2006/relationships/image" Target="../media/image71.jpeg"/><Relationship Id="rId9" Type="http://schemas.openxmlformats.org/officeDocument/2006/relationships/image" Target="../media/image76.jpeg"/></Relationships>
</file>

<file path=xl/drawings/_rels/vmlDrawing1.v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s>
</file>

<file path=xl/drawings/drawing1.xml><?xml version="1.0" encoding="utf-8"?>
<xdr:wsDr xmlns:xdr="http://schemas.openxmlformats.org/drawingml/2006/spreadsheetDrawing" xmlns:a="http://schemas.openxmlformats.org/drawingml/2006/main">
  <xdr:twoCellAnchor>
    <xdr:from>
      <xdr:col>6</xdr:col>
      <xdr:colOff>57150</xdr:colOff>
      <xdr:row>14</xdr:row>
      <xdr:rowOff>85725</xdr:rowOff>
    </xdr:from>
    <xdr:to>
      <xdr:col>13</xdr:col>
      <xdr:colOff>361950</xdr:colOff>
      <xdr:row>28</xdr:row>
      <xdr:rowOff>161925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289</xdr:col>
      <xdr:colOff>600075</xdr:colOff>
      <xdr:row>10</xdr:row>
      <xdr:rowOff>114300</xdr:rowOff>
    </xdr:from>
    <xdr:to>
      <xdr:col>298</xdr:col>
      <xdr:colOff>561975</xdr:colOff>
      <xdr:row>25</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282</xdr:col>
      <xdr:colOff>266700</xdr:colOff>
      <xdr:row>10</xdr:row>
      <xdr:rowOff>114300</xdr:rowOff>
    </xdr:from>
    <xdr:to>
      <xdr:col>290</xdr:col>
      <xdr:colOff>0</xdr:colOff>
      <xdr:row>25</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282</xdr:col>
      <xdr:colOff>276225</xdr:colOff>
      <xdr:row>25</xdr:row>
      <xdr:rowOff>9525</xdr:rowOff>
    </xdr:from>
    <xdr:to>
      <xdr:col>289</xdr:col>
      <xdr:colOff>600075</xdr:colOff>
      <xdr:row>39</xdr:row>
      <xdr:rowOff>114300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192</xdr:col>
      <xdr:colOff>10700</xdr:colOff>
      <xdr:row>1</xdr:row>
      <xdr:rowOff>96320</xdr:rowOff>
    </xdr:from>
    <xdr:to>
      <xdr:col>199</xdr:col>
      <xdr:colOff>428089</xdr:colOff>
      <xdr:row>16</xdr:row>
      <xdr:rowOff>57258</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188</xdr:col>
      <xdr:colOff>417388</xdr:colOff>
      <xdr:row>16</xdr:row>
      <xdr:rowOff>72562</xdr:rowOff>
    </xdr:from>
    <xdr:to>
      <xdr:col>195</xdr:col>
      <xdr:colOff>364408</xdr:colOff>
      <xdr:row>29</xdr:row>
      <xdr:rowOff>3746</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195</xdr:col>
      <xdr:colOff>513710</xdr:colOff>
      <xdr:row>16</xdr:row>
      <xdr:rowOff>63038</xdr:rowOff>
    </xdr:from>
    <xdr:to>
      <xdr:col>202</xdr:col>
      <xdr:colOff>310366</xdr:colOff>
      <xdr:row>29</xdr:row>
      <xdr:rowOff>3747</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188</xdr:col>
      <xdr:colOff>53511</xdr:colOff>
      <xdr:row>29</xdr:row>
      <xdr:rowOff>21407</xdr:rowOff>
    </xdr:from>
    <xdr:to>
      <xdr:col>193</xdr:col>
      <xdr:colOff>495190</xdr:colOff>
      <xdr:row>42</xdr:row>
      <xdr:rowOff>21406</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193</xdr:col>
      <xdr:colOff>535110</xdr:colOff>
      <xdr:row>29</xdr:row>
      <xdr:rowOff>23866</xdr:rowOff>
    </xdr:from>
    <xdr:to>
      <xdr:col>200</xdr:col>
      <xdr:colOff>374578</xdr:colOff>
      <xdr:row>42</xdr:row>
      <xdr:rowOff>4816</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200</xdr:col>
      <xdr:colOff>386455</xdr:colOff>
      <xdr:row>29</xdr:row>
      <xdr:rowOff>10703</xdr:rowOff>
    </xdr:from>
    <xdr:to>
      <xdr:col>206</xdr:col>
      <xdr:colOff>428089</xdr:colOff>
      <xdr:row>41</xdr:row>
      <xdr:rowOff>167707</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19050</xdr:colOff>
      <xdr:row>0</xdr:row>
      <xdr:rowOff>9525</xdr:rowOff>
    </xdr:from>
    <xdr:to>
      <xdr:col>12</xdr:col>
      <xdr:colOff>514350</xdr:colOff>
      <xdr:row>19</xdr:row>
      <xdr:rowOff>104775</xdr:rowOff>
    </xdr:to>
    <xdr:pic>
      <xdr:nvPicPr>
        <xdr:cNvPr id="1025" name="Picture 1" descr="http://cdn.realtor.ca/listing/reb89/highres/4/v1004764_1.jpg?PhotoId=635031764020000000"/>
        <xdr:cNvPicPr>
          <a:picLocks noChangeAspect="1" noChangeArrowheads="1"/>
        </xdr:cNvPicPr>
      </xdr:nvPicPr>
      <xdr:blipFill>
        <a:blip xmlns:r="http://schemas.openxmlformats.org/officeDocument/2006/relationships" r:embed="rId1" cstate="print"/>
        <a:srcRect/>
        <a:stretch>
          <a:fillRect/>
        </a:stretch>
      </xdr:blipFill>
      <xdr:spPr bwMode="auto">
        <a:xfrm>
          <a:off x="3067050" y="9525"/>
          <a:ext cx="4762500" cy="3714750"/>
        </a:xfrm>
        <a:prstGeom prst="rect">
          <a:avLst/>
        </a:prstGeom>
        <a:noFill/>
      </xdr:spPr>
    </xdr:pic>
    <xdr:clientData/>
  </xdr:twoCellAnchor>
  <xdr:twoCellAnchor editAs="oneCell">
    <xdr:from>
      <xdr:col>4</xdr:col>
      <xdr:colOff>542925</xdr:colOff>
      <xdr:row>30</xdr:row>
      <xdr:rowOff>133350</xdr:rowOff>
    </xdr:from>
    <xdr:to>
      <xdr:col>12</xdr:col>
      <xdr:colOff>428625</xdr:colOff>
      <xdr:row>50</xdr:row>
      <xdr:rowOff>38100</xdr:rowOff>
    </xdr:to>
    <xdr:pic>
      <xdr:nvPicPr>
        <xdr:cNvPr id="1026" name="Picture 2" descr="http://cdn.realtor.ca/listing/reb89/highres/4/v1004844_1.jpg?PhotoId=635031764270000000"/>
        <xdr:cNvPicPr>
          <a:picLocks noChangeAspect="1" noChangeArrowheads="1"/>
        </xdr:cNvPicPr>
      </xdr:nvPicPr>
      <xdr:blipFill>
        <a:blip xmlns:r="http://schemas.openxmlformats.org/officeDocument/2006/relationships" r:embed="rId2" cstate="print"/>
        <a:srcRect/>
        <a:stretch>
          <a:fillRect/>
        </a:stretch>
      </xdr:blipFill>
      <xdr:spPr bwMode="auto">
        <a:xfrm>
          <a:off x="2981325" y="5848350"/>
          <a:ext cx="4762500" cy="3714750"/>
        </a:xfrm>
        <a:prstGeom prst="rect">
          <a:avLst/>
        </a:prstGeom>
        <a:noFill/>
      </xdr:spPr>
    </xdr:pic>
    <xdr:clientData/>
  </xdr:twoCellAnchor>
  <xdr:twoCellAnchor editAs="oneCell">
    <xdr:from>
      <xdr:col>4</xdr:col>
      <xdr:colOff>411409</xdr:colOff>
      <xdr:row>66</xdr:row>
      <xdr:rowOff>161925</xdr:rowOff>
    </xdr:from>
    <xdr:to>
      <xdr:col>13</xdr:col>
      <xdr:colOff>137583</xdr:colOff>
      <xdr:row>89</xdr:row>
      <xdr:rowOff>10819</xdr:rowOff>
    </xdr:to>
    <xdr:pic>
      <xdr:nvPicPr>
        <xdr:cNvPr id="2" name="_ctl0_imgHouse" descr="MLS® V1005372"/>
        <xdr:cNvPicPr>
          <a:picLocks noChangeAspect="1" noChangeArrowheads="1"/>
        </xdr:cNvPicPr>
      </xdr:nvPicPr>
      <xdr:blipFill>
        <a:blip xmlns:r="http://schemas.openxmlformats.org/officeDocument/2006/relationships" r:embed="rId3" cstate="print"/>
        <a:srcRect/>
        <a:stretch>
          <a:fillRect/>
        </a:stretch>
      </xdr:blipFill>
      <xdr:spPr bwMode="auto">
        <a:xfrm>
          <a:off x="2849809" y="12734925"/>
          <a:ext cx="5212574" cy="4230394"/>
        </a:xfrm>
        <a:prstGeom prst="rect">
          <a:avLst/>
        </a:prstGeom>
        <a:noFill/>
      </xdr:spPr>
    </xdr:pic>
    <xdr:clientData/>
  </xdr:twoCellAnchor>
  <xdr:twoCellAnchor editAs="oneCell">
    <xdr:from>
      <xdr:col>8</xdr:col>
      <xdr:colOff>0</xdr:colOff>
      <xdr:row>102</xdr:row>
      <xdr:rowOff>0</xdr:rowOff>
    </xdr:from>
    <xdr:to>
      <xdr:col>12</xdr:col>
      <xdr:colOff>0</xdr:colOff>
      <xdr:row>112</xdr:row>
      <xdr:rowOff>0</xdr:rowOff>
    </xdr:to>
    <xdr:pic>
      <xdr:nvPicPr>
        <xdr:cNvPr id="3" name="_ctl0_imgHouse" descr="MLS® V991628"/>
        <xdr:cNvPicPr>
          <a:picLocks noChangeAspect="1" noChangeArrowheads="1"/>
        </xdr:cNvPicPr>
      </xdr:nvPicPr>
      <xdr:blipFill>
        <a:blip xmlns:r="http://schemas.openxmlformats.org/officeDocument/2006/relationships" r:embed="rId4" cstate="print"/>
        <a:srcRect/>
        <a:stretch>
          <a:fillRect/>
        </a:stretch>
      </xdr:blipFill>
      <xdr:spPr bwMode="auto">
        <a:xfrm>
          <a:off x="4876800" y="19431000"/>
          <a:ext cx="2438400" cy="1905000"/>
        </a:xfrm>
        <a:prstGeom prst="rect">
          <a:avLst/>
        </a:prstGeom>
        <a:noFill/>
      </xdr:spPr>
    </xdr:pic>
    <xdr:clientData/>
  </xdr:twoCellAnchor>
  <xdr:twoCellAnchor editAs="oneCell">
    <xdr:from>
      <xdr:col>8</xdr:col>
      <xdr:colOff>0</xdr:colOff>
      <xdr:row>126</xdr:row>
      <xdr:rowOff>0</xdr:rowOff>
    </xdr:from>
    <xdr:to>
      <xdr:col>15</xdr:col>
      <xdr:colOff>495300</xdr:colOff>
      <xdr:row>145</xdr:row>
      <xdr:rowOff>95250</xdr:rowOff>
    </xdr:to>
    <xdr:pic>
      <xdr:nvPicPr>
        <xdr:cNvPr id="4" name="Picture 1" descr="http://cdn.realtor.ca/listing/reb89/highres/3/v1006003_1.jpg?PhotoId=635036062300000000"/>
        <xdr:cNvPicPr>
          <a:picLocks noChangeAspect="1" noChangeArrowheads="1"/>
        </xdr:cNvPicPr>
      </xdr:nvPicPr>
      <xdr:blipFill>
        <a:blip xmlns:r="http://schemas.openxmlformats.org/officeDocument/2006/relationships" r:embed="rId5" cstate="print"/>
        <a:srcRect/>
        <a:stretch>
          <a:fillRect/>
        </a:stretch>
      </xdr:blipFill>
      <xdr:spPr bwMode="auto">
        <a:xfrm>
          <a:off x="4876800" y="24003000"/>
          <a:ext cx="4762500" cy="3714750"/>
        </a:xfrm>
        <a:prstGeom prst="rect">
          <a:avLst/>
        </a:prstGeom>
        <a:noFill/>
      </xdr:spPr>
    </xdr:pic>
    <xdr:clientData/>
  </xdr:twoCellAnchor>
  <xdr:twoCellAnchor editAs="oneCell">
    <xdr:from>
      <xdr:col>9</xdr:col>
      <xdr:colOff>0</xdr:colOff>
      <xdr:row>171</xdr:row>
      <xdr:rowOff>0</xdr:rowOff>
    </xdr:from>
    <xdr:to>
      <xdr:col>17</xdr:col>
      <xdr:colOff>0</xdr:colOff>
      <xdr:row>191</xdr:row>
      <xdr:rowOff>0</xdr:rowOff>
    </xdr:to>
    <xdr:pic>
      <xdr:nvPicPr>
        <xdr:cNvPr id="5" name="Picture 1" descr="http://cdn.realtor.ca/listing/reb89/highres/2/v1002412_1.jpg?PhotoId=635021798070270000"/>
        <xdr:cNvPicPr>
          <a:picLocks noChangeAspect="1" noChangeArrowheads="1"/>
        </xdr:cNvPicPr>
      </xdr:nvPicPr>
      <xdr:blipFill>
        <a:blip xmlns:r="http://schemas.openxmlformats.org/officeDocument/2006/relationships" r:embed="rId6" cstate="print"/>
        <a:srcRect/>
        <a:stretch>
          <a:fillRect/>
        </a:stretch>
      </xdr:blipFill>
      <xdr:spPr bwMode="auto">
        <a:xfrm>
          <a:off x="5486400" y="32575500"/>
          <a:ext cx="4876800" cy="3810000"/>
        </a:xfrm>
        <a:prstGeom prst="rect">
          <a:avLst/>
        </a:prstGeom>
        <a:noFill/>
      </xdr:spPr>
    </xdr:pic>
    <xdr:clientData/>
  </xdr:twoCellAnchor>
  <xdr:twoCellAnchor editAs="oneCell">
    <xdr:from>
      <xdr:col>5</xdr:col>
      <xdr:colOff>0</xdr:colOff>
      <xdr:row>207</xdr:row>
      <xdr:rowOff>0</xdr:rowOff>
    </xdr:from>
    <xdr:to>
      <xdr:col>13</xdr:col>
      <xdr:colOff>0</xdr:colOff>
      <xdr:row>227</xdr:row>
      <xdr:rowOff>0</xdr:rowOff>
    </xdr:to>
    <xdr:pic>
      <xdr:nvPicPr>
        <xdr:cNvPr id="6" name="Picture 2" descr="http://cdn.realtor.ca/listing/reb89/highres/0/v1006670_1.jpg?PhotoId=635038617620000000"/>
        <xdr:cNvPicPr>
          <a:picLocks noChangeAspect="1" noChangeArrowheads="1"/>
        </xdr:cNvPicPr>
      </xdr:nvPicPr>
      <xdr:blipFill>
        <a:blip xmlns:r="http://schemas.openxmlformats.org/officeDocument/2006/relationships" r:embed="rId7" cstate="print"/>
        <a:srcRect/>
        <a:stretch>
          <a:fillRect/>
        </a:stretch>
      </xdr:blipFill>
      <xdr:spPr bwMode="auto">
        <a:xfrm>
          <a:off x="3048000" y="39433500"/>
          <a:ext cx="4876800" cy="3810000"/>
        </a:xfrm>
        <a:prstGeom prst="rect">
          <a:avLst/>
        </a:prstGeom>
        <a:noFill/>
      </xdr:spPr>
    </xdr:pic>
    <xdr:clientData/>
  </xdr:twoCellAnchor>
  <xdr:twoCellAnchor editAs="oneCell">
    <xdr:from>
      <xdr:col>5</xdr:col>
      <xdr:colOff>0</xdr:colOff>
      <xdr:row>240</xdr:row>
      <xdr:rowOff>0</xdr:rowOff>
    </xdr:from>
    <xdr:to>
      <xdr:col>12</xdr:col>
      <xdr:colOff>495300</xdr:colOff>
      <xdr:row>259</xdr:row>
      <xdr:rowOff>95250</xdr:rowOff>
    </xdr:to>
    <xdr:pic>
      <xdr:nvPicPr>
        <xdr:cNvPr id="1027" name="Picture 3" descr="http://cdn.realtor.ca/listing/reb89/highres/7/v1006527_1.jpg?PhotoId=635038617520000000"/>
        <xdr:cNvPicPr>
          <a:picLocks noChangeAspect="1" noChangeArrowheads="1"/>
        </xdr:cNvPicPr>
      </xdr:nvPicPr>
      <xdr:blipFill>
        <a:blip xmlns:r="http://schemas.openxmlformats.org/officeDocument/2006/relationships" r:embed="rId8" cstate="print"/>
        <a:srcRect/>
        <a:stretch>
          <a:fillRect/>
        </a:stretch>
      </xdr:blipFill>
      <xdr:spPr bwMode="auto">
        <a:xfrm>
          <a:off x="3048000" y="45720000"/>
          <a:ext cx="4762500" cy="3714750"/>
        </a:xfrm>
        <a:prstGeom prst="rect">
          <a:avLst/>
        </a:prstGeom>
        <a:noFill/>
      </xdr:spPr>
    </xdr:pic>
    <xdr:clientData/>
  </xdr:twoCellAnchor>
  <xdr:twoCellAnchor editAs="oneCell">
    <xdr:from>
      <xdr:col>8</xdr:col>
      <xdr:colOff>0</xdr:colOff>
      <xdr:row>265</xdr:row>
      <xdr:rowOff>0</xdr:rowOff>
    </xdr:from>
    <xdr:to>
      <xdr:col>15</xdr:col>
      <xdr:colOff>495300</xdr:colOff>
      <xdr:row>284</xdr:row>
      <xdr:rowOff>95250</xdr:rowOff>
    </xdr:to>
    <xdr:pic>
      <xdr:nvPicPr>
        <xdr:cNvPr id="7" name="Picture 1" descr="http://cdn.realtor.ca/listing/reb89/highres/6/v991856_1.jpg?PhotoId=634976406690000000"/>
        <xdr:cNvPicPr>
          <a:picLocks noChangeAspect="1" noChangeArrowheads="1"/>
        </xdr:cNvPicPr>
      </xdr:nvPicPr>
      <xdr:blipFill>
        <a:blip xmlns:r="http://schemas.openxmlformats.org/officeDocument/2006/relationships" r:embed="rId9" cstate="print"/>
        <a:srcRect/>
        <a:stretch>
          <a:fillRect/>
        </a:stretch>
      </xdr:blipFill>
      <xdr:spPr bwMode="auto">
        <a:xfrm>
          <a:off x="4876800" y="50482500"/>
          <a:ext cx="4762500" cy="371475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Application%20Data\Microsoft\Excel\My%20Pictures\real%20estate%20pictures\Government%2021%2040200.jpg" TargetMode="External"/><Relationship Id="rId21" Type="http://schemas.openxmlformats.org/officeDocument/2006/relationships/hyperlink" Target="http://www.realtor.ca/PropertyDetails.aspx?PropertyID=13087219&amp;PidKey=-1002259610" TargetMode="External"/><Relationship Id="rId42" Type="http://schemas.openxmlformats.org/officeDocument/2006/relationships/hyperlink" Target="http://www.realtor.ca/propertyDetails.aspx?propertyId=13214619&amp;PidKey=-1312409268" TargetMode="External"/><Relationship Id="rId47" Type="http://schemas.openxmlformats.org/officeDocument/2006/relationships/hyperlink" Target="http://www.realtor.ca/propertyDetails.aspx?propertyId=13225246&amp;PidKey=2023245336" TargetMode="External"/><Relationship Id="rId63" Type="http://schemas.openxmlformats.org/officeDocument/2006/relationships/hyperlink" Target="http://www.realtor.ca/propertyDetails.aspx?propertyId=13273493&amp;PidKey=1162902921" TargetMode="External"/><Relationship Id="rId68" Type="http://schemas.openxmlformats.org/officeDocument/2006/relationships/hyperlink" Target="http://www.realtor.ca/propertyDetails.aspx?propertyId=13278209&amp;PidKey=1194698707" TargetMode="External"/><Relationship Id="rId84" Type="http://schemas.openxmlformats.org/officeDocument/2006/relationships/hyperlink" Target="http://www.realtor.ca/propertyDetails.aspx?propertyId=13318607&amp;PidKey=630135462" TargetMode="External"/><Relationship Id="rId89" Type="http://schemas.openxmlformats.org/officeDocument/2006/relationships/hyperlink" Target="http://www.realtor.ca/propertyDetails.aspx?propertyId=13343458&amp;PidKey=1880365156" TargetMode="External"/><Relationship Id="rId7" Type="http://schemas.openxmlformats.org/officeDocument/2006/relationships/hyperlink" Target="../Application%20Data/Microsoft/Excel/My%20Pictures/15%20amble.jpg" TargetMode="External"/><Relationship Id="rId71" Type="http://schemas.openxmlformats.org/officeDocument/2006/relationships/hyperlink" Target="http://www.realtor.ca/propertyDetails.aspx?propertyId=13285069&amp;PidKey=857538421" TargetMode="External"/><Relationship Id="rId92" Type="http://schemas.openxmlformats.org/officeDocument/2006/relationships/hyperlink" Target="http://www.realtor.ca/propertyDetails.aspx?propertyId=13343393&amp;PidKey=1171824572" TargetMode="External"/><Relationship Id="rId2" Type="http://schemas.openxmlformats.org/officeDocument/2006/relationships/hyperlink" Target="..\Application%20Data\Microsoft\Excel\My%20Pictures\real%20estate%20pictures" TargetMode="External"/><Relationship Id="rId16" Type="http://schemas.openxmlformats.org/officeDocument/2006/relationships/hyperlink" Target="../Application%20Data/Microsoft/Excel/My%20Pictures/real%20estate%20pictures/n%20highlands%201.jpg" TargetMode="External"/><Relationship Id="rId29" Type="http://schemas.openxmlformats.org/officeDocument/2006/relationships/hyperlink" Target="My%20Pictures\real%20estate%20pictures\Diamond%20head%20apt%20103.jpg" TargetMode="External"/><Relationship Id="rId107" Type="http://schemas.openxmlformats.org/officeDocument/2006/relationships/vmlDrawing" Target="../drawings/vmlDrawing1.vml"/><Relationship Id="rId11" Type="http://schemas.openxmlformats.org/officeDocument/2006/relationships/hyperlink" Target="..\Application%20Data\Microsoft\Excel\My%20Pictures\real%20estate%20pictures\gov%201.jpg" TargetMode="External"/><Relationship Id="rId24" Type="http://schemas.openxmlformats.org/officeDocument/2006/relationships/hyperlink" Target="..\Application%20Data\Microsoft\Excel\My%20Pictures\real%20estate%20pictures\40157%20governement.jpg" TargetMode="External"/><Relationship Id="rId32" Type="http://schemas.openxmlformats.org/officeDocument/2006/relationships/hyperlink" Target="My%20Pictures\real%20estate%20pictures\Amblepath%2056.jpg" TargetMode="External"/><Relationship Id="rId37" Type="http://schemas.openxmlformats.org/officeDocument/2006/relationships/hyperlink" Target="http://www.realtor.ca/propertyDetails.aspx?propertyId=12854468&amp;PidKey=-420019489" TargetMode="External"/><Relationship Id="rId40" Type="http://schemas.openxmlformats.org/officeDocument/2006/relationships/hyperlink" Target="http://www.realtor.ca/PropertyDetails.aspx?PropertyID=13085995&amp;PidKey=-1055427143" TargetMode="External"/><Relationship Id="rId45" Type="http://schemas.openxmlformats.org/officeDocument/2006/relationships/hyperlink" Target="http://www.realtor.ca/propertyDetails.aspx?propertyId=13086588&amp;PidKey=-1541092804" TargetMode="External"/><Relationship Id="rId53" Type="http://schemas.openxmlformats.org/officeDocument/2006/relationships/hyperlink" Target="http://www.realtor.ca/propertyDetails.aspx?propertyId=13260584&amp;PidKey=1662718774" TargetMode="External"/><Relationship Id="rId58" Type="http://schemas.openxmlformats.org/officeDocument/2006/relationships/hyperlink" Target="http://www.realtor.ca/propertyDetails.aspx?propertyId=13265744&amp;PidKey=818756519" TargetMode="External"/><Relationship Id="rId66" Type="http://schemas.openxmlformats.org/officeDocument/2006/relationships/hyperlink" Target="http://www.realtor.ca/propertyDetails.aspx?propertyId=13278206&amp;PidKey=1411215490" TargetMode="External"/><Relationship Id="rId74" Type="http://schemas.openxmlformats.org/officeDocument/2006/relationships/hyperlink" Target="http://www.realtor.ca/propertyDetails.aspx?propertyId=13137593&amp;PidKey=-1990135909" TargetMode="External"/><Relationship Id="rId79" Type="http://schemas.openxmlformats.org/officeDocument/2006/relationships/hyperlink" Target="http://www.realtor.ca/propertyDetails.aspx?propertyId=13299058&amp;PidKey=-1473950680" TargetMode="External"/><Relationship Id="rId87" Type="http://schemas.openxmlformats.org/officeDocument/2006/relationships/hyperlink" Target="http://www.realtor.ca/propertyDetails.aspx?propertyId=13237611&amp;PidKey=802489569" TargetMode="External"/><Relationship Id="rId102" Type="http://schemas.openxmlformats.org/officeDocument/2006/relationships/hyperlink" Target="http://www.realtor.ca/propertyDetails.aspx?propertyId=13380197&amp;PidKey=-1449195095" TargetMode="External"/><Relationship Id="rId5" Type="http://schemas.openxmlformats.org/officeDocument/2006/relationships/hyperlink" Target="../Application%20Data/Microsoft/Excel/My%20Pictures/real%20estate%20photos/Jay.jpg" TargetMode="External"/><Relationship Id="rId61" Type="http://schemas.openxmlformats.org/officeDocument/2006/relationships/hyperlink" Target="http://www.realtor.ca/propertyDetails.aspx?propertyId=12662944&amp;PidKey=875094015" TargetMode="External"/><Relationship Id="rId82" Type="http://schemas.openxmlformats.org/officeDocument/2006/relationships/hyperlink" Target="http://www.realtor.ca/propertyDetails.aspx?propertyId=13316091&amp;PidKey=-753482267" TargetMode="External"/><Relationship Id="rId90" Type="http://schemas.openxmlformats.org/officeDocument/2006/relationships/hyperlink" Target="http://www.realtor.ca/propertyDetails.aspx?propertyId=12837484&amp;PidKey=-19261856" TargetMode="External"/><Relationship Id="rId95" Type="http://schemas.openxmlformats.org/officeDocument/2006/relationships/hyperlink" Target="http://www.realtor.ca/PropertyDetails.aspx?PropertyID=13238185&amp;PidKey=1699257598" TargetMode="External"/><Relationship Id="rId19" Type="http://schemas.openxmlformats.org/officeDocument/2006/relationships/hyperlink" Target="..\Application%20Data\Microsoft\Excel\My%20Pictures\real%20estate%20pictures\rick%20and%20susan.jpg" TargetMode="External"/><Relationship Id="rId14" Type="http://schemas.openxmlformats.org/officeDocument/2006/relationships/hyperlink" Target="../Application%20Data/Microsoft/Excel/My%20Pictures/real%20estate%20pictures/tantalus%201.jpg" TargetMode="External"/><Relationship Id="rId22" Type="http://schemas.openxmlformats.org/officeDocument/2006/relationships/hyperlink" Target="../Application%20Data/Microsoft/Excel/My%20Pictures/real%20estate%20pictures/orkney%202536.jpg" TargetMode="External"/><Relationship Id="rId27" Type="http://schemas.openxmlformats.org/officeDocument/2006/relationships/hyperlink" Target="../Application%20Data/Microsoft/Excel/My%20Pictures/real%20estate%20pictures/Jay%201028.jpg" TargetMode="External"/><Relationship Id="rId30" Type="http://schemas.openxmlformats.org/officeDocument/2006/relationships/hyperlink" Target="My%20Pictures\real%20estate%20pictures\Willow%20221.jpg" TargetMode="External"/><Relationship Id="rId35" Type="http://schemas.openxmlformats.org/officeDocument/2006/relationships/hyperlink" Target="http://www.realtor.ca/propertyDetails.aspx?propertyId=12660157&amp;PidKey=-1484565805" TargetMode="External"/><Relationship Id="rId43" Type="http://schemas.openxmlformats.org/officeDocument/2006/relationships/hyperlink" Target="http://www.realtor.ca/propertyDetails.aspx?propertyId=13204238&amp;PidKey=-537280838" TargetMode="External"/><Relationship Id="rId48" Type="http://schemas.openxmlformats.org/officeDocument/2006/relationships/hyperlink" Target="http://www.realtor.ca/propertyDetails.aspx?propertyId=13245219&amp;PidKey=-62472046" TargetMode="External"/><Relationship Id="rId56" Type="http://schemas.openxmlformats.org/officeDocument/2006/relationships/hyperlink" Target="http://www.realtor.ca/propertyDetails.aspx?propertyId=13255572&amp;PidKey=-55689561" TargetMode="External"/><Relationship Id="rId64" Type="http://schemas.openxmlformats.org/officeDocument/2006/relationships/hyperlink" Target="http://www.realtor.ca/propertyDetails.aspx?propertyId=13273497&amp;PidKey=-1569584355" TargetMode="External"/><Relationship Id="rId69" Type="http://schemas.openxmlformats.org/officeDocument/2006/relationships/hyperlink" Target="http://www.realtor.ca/propertyDetails.aspx?propertyId=13237616&amp;PidKey=-1315849112" TargetMode="External"/><Relationship Id="rId77" Type="http://schemas.openxmlformats.org/officeDocument/2006/relationships/hyperlink" Target="http://www.realtor.ca/propertyDetails.aspx?propertyId=12980053&amp;PidKey=398192787" TargetMode="External"/><Relationship Id="rId100" Type="http://schemas.openxmlformats.org/officeDocument/2006/relationships/hyperlink" Target="http://www.realtor.ca/propertyDetails.aspx?propertyId=13371737&amp;PidKey=-1757286305" TargetMode="External"/><Relationship Id="rId105" Type="http://schemas.openxmlformats.org/officeDocument/2006/relationships/hyperlink" Target="http://www.realtor.ca/propertyDetails.aspx?propertyId=13382832&amp;PidKey=-1519385819" TargetMode="External"/><Relationship Id="rId8" Type="http://schemas.openxmlformats.org/officeDocument/2006/relationships/hyperlink" Target="../Application%20Data/Microsoft/Excel/My%20Pictures/real%20estate%20pictures/jay%2016.jpg" TargetMode="External"/><Relationship Id="rId51" Type="http://schemas.openxmlformats.org/officeDocument/2006/relationships/hyperlink" Target="http://www.realtor.ca/propertyDetails.aspx?propertyId=13096286&amp;PidKey=970986868" TargetMode="External"/><Relationship Id="rId72" Type="http://schemas.openxmlformats.org/officeDocument/2006/relationships/hyperlink" Target="http://www.realtor.ca/propertyDetails.aspx?propertyId=13237080&amp;PidKey=-1376303649" TargetMode="External"/><Relationship Id="rId80" Type="http://schemas.openxmlformats.org/officeDocument/2006/relationships/hyperlink" Target="http://www.realtor.ca/propertyDetails.aspx?propertyId=12985102&amp;PidKey=-1533227117" TargetMode="External"/><Relationship Id="rId85" Type="http://schemas.openxmlformats.org/officeDocument/2006/relationships/hyperlink" Target="http://www.realtor.ca/propertyDetails.aspx?propertyId=13168231&amp;PidKey=-405618848" TargetMode="External"/><Relationship Id="rId93" Type="http://schemas.openxmlformats.org/officeDocument/2006/relationships/hyperlink" Target="http://www.realtor.ca/propertyDetails.aspx?propertyId=13343343&amp;PidKey=1158988673" TargetMode="External"/><Relationship Id="rId98" Type="http://schemas.openxmlformats.org/officeDocument/2006/relationships/hyperlink" Target="http://www.realtor.ca/propertyDetails.aspx?propertyId=13367176&amp;PidKey=906559059" TargetMode="External"/><Relationship Id="rId3" Type="http://schemas.openxmlformats.org/officeDocument/2006/relationships/hyperlink" Target="..\Application%20Data\Microsoft\Excel\My%20Pictures\real%20estate%20photos\v955720_1.jpg" TargetMode="External"/><Relationship Id="rId12" Type="http://schemas.openxmlformats.org/officeDocument/2006/relationships/hyperlink" Target="../Application%20Data/Microsoft/Excel/My%20Pictures/real%20estate%20pictures/willow%201.jpg" TargetMode="External"/><Relationship Id="rId17" Type="http://schemas.openxmlformats.org/officeDocument/2006/relationships/hyperlink" Target="..\Application%20Data\Microsoft\Excel\My%20Pictures\real%20estate%20pictures\Government%202.jpg" TargetMode="External"/><Relationship Id="rId25" Type="http://schemas.openxmlformats.org/officeDocument/2006/relationships/hyperlink" Target="..\Application%20Data\Microsoft\Excel\My%20Pictures\real%20estate%20pictures\Garibaldi%20vine.jpg" TargetMode="External"/><Relationship Id="rId33" Type="http://schemas.openxmlformats.org/officeDocument/2006/relationships/hyperlink" Target="My%20Pictures\real%20estate%20pictures\timber%20town%20134.jpg" TargetMode="External"/><Relationship Id="rId38" Type="http://schemas.openxmlformats.org/officeDocument/2006/relationships/hyperlink" Target="http://www.realtor.ca/propertyDetails.aspx?propertyId=13087158&amp;PidKey=695241684" TargetMode="External"/><Relationship Id="rId46" Type="http://schemas.openxmlformats.org/officeDocument/2006/relationships/hyperlink" Target="http://www.realtor.ca/propertyDetails.aspx?propertyId=12941662&amp;PidKey=-736643960" TargetMode="External"/><Relationship Id="rId59" Type="http://schemas.openxmlformats.org/officeDocument/2006/relationships/hyperlink" Target="http://www.realtor.ca/propertyDetails.aspx?propertyId=13237032&amp;PidKey=-1959320976" TargetMode="External"/><Relationship Id="rId67" Type="http://schemas.openxmlformats.org/officeDocument/2006/relationships/hyperlink" Target="http://www.realtor.ca/propertyDetails.aspx?propertyId=13025304&amp;PidKey=382592165" TargetMode="External"/><Relationship Id="rId103" Type="http://schemas.openxmlformats.org/officeDocument/2006/relationships/hyperlink" Target="http://www.realtor.ca/propertyDetails.aspx?propertyId=13386215&amp;PidKey=187456180" TargetMode="External"/><Relationship Id="rId108" Type="http://schemas.openxmlformats.org/officeDocument/2006/relationships/comments" Target="../comments1.xml"/><Relationship Id="rId20" Type="http://schemas.openxmlformats.org/officeDocument/2006/relationships/hyperlink" Target="..\Application%20Data\Microsoft\Excel\My%20Pictures\real%20estate%20pictures\1794%20harris.jpg" TargetMode="External"/><Relationship Id="rId41" Type="http://schemas.openxmlformats.org/officeDocument/2006/relationships/hyperlink" Target="http://www.realtor.ca/PropertyDetails.aspx?PropertyID=13087071&amp;PidKey=314101326" TargetMode="External"/><Relationship Id="rId54" Type="http://schemas.openxmlformats.org/officeDocument/2006/relationships/hyperlink" Target="http://www.realtor.ca/propertyDetails.aspx?propertyId=13260534&amp;PidKey=1654347391" TargetMode="External"/><Relationship Id="rId62" Type="http://schemas.openxmlformats.org/officeDocument/2006/relationships/hyperlink" Target="http://www.realtor.ca/propertyDetails.aspx?propertyId=13273477&amp;PidKey=-1581164513" TargetMode="External"/><Relationship Id="rId70" Type="http://schemas.openxmlformats.org/officeDocument/2006/relationships/hyperlink" Target="http://www.realtor.ca/propertyDetails.aspx?propertyId=13285120&amp;PidKey=857098665" TargetMode="External"/><Relationship Id="rId75" Type="http://schemas.openxmlformats.org/officeDocument/2006/relationships/hyperlink" Target="http://www.realtor.ca/propertyDetails.aspx?propertyId=13293119&amp;PidKey=-913233770" TargetMode="External"/><Relationship Id="rId83" Type="http://schemas.openxmlformats.org/officeDocument/2006/relationships/hyperlink" Target="http://www.realtor.ca/propertyDetails.aspx?propertyId=13315997&amp;PidKey=-1761635991" TargetMode="External"/><Relationship Id="rId88" Type="http://schemas.openxmlformats.org/officeDocument/2006/relationships/hyperlink" Target="http://www.realtor.ca/propertyDetails.aspx?propertyId=13318485&amp;PidKey=234060526" TargetMode="External"/><Relationship Id="rId91" Type="http://schemas.openxmlformats.org/officeDocument/2006/relationships/hyperlink" Target="http://www.realtor.ca/propertyDetails.aspx?propertyId=13343457&amp;PidKey=1244636731" TargetMode="External"/><Relationship Id="rId96" Type="http://schemas.openxmlformats.org/officeDocument/2006/relationships/hyperlink" Target="http://www.realtor.ca/propertyDetails.aspx?propertyId=13362897&amp;PidKey=-111390170" TargetMode="External"/><Relationship Id="rId1" Type="http://schemas.openxmlformats.org/officeDocument/2006/relationships/hyperlink" Target="..\Application%20Data\Microsoft\Excel\My%20Pictures\real%20estate%20pictures\v959818_1.jpg" TargetMode="External"/><Relationship Id="rId6" Type="http://schemas.openxmlformats.org/officeDocument/2006/relationships/hyperlink" Target="../Application%20Data/Microsoft/Excel/My%20Pictures/B&amp;B.jpg" TargetMode="External"/><Relationship Id="rId15" Type="http://schemas.openxmlformats.org/officeDocument/2006/relationships/hyperlink" Target="../Application%20Data/Microsoft/Excel/My%20Pictures/real%20estate%20pictures/skyline%201.jpg" TargetMode="External"/><Relationship Id="rId23" Type="http://schemas.openxmlformats.org/officeDocument/2006/relationships/hyperlink" Target="../Application%20Data/Microsoft/Excel/My%20Pictures/real%20estate%20pictures/willow%20village.jpg" TargetMode="External"/><Relationship Id="rId28" Type="http://schemas.openxmlformats.org/officeDocument/2006/relationships/hyperlink" Target="../Application%20Data/Microsoft/Excel/My%20Pictures/real%20estate%20pictures/tantalus%2034.jpg" TargetMode="External"/><Relationship Id="rId36" Type="http://schemas.openxmlformats.org/officeDocument/2006/relationships/hyperlink" Target="http://www.realtor.ca/propertyDetails.aspx?propertyId=13085709&amp;PidKey=-875600010" TargetMode="External"/><Relationship Id="rId49" Type="http://schemas.openxmlformats.org/officeDocument/2006/relationships/hyperlink" Target="http://www.realtor.ca/propertyDetails.aspx?propertyId=13011720&amp;PidKey=2072516920" TargetMode="External"/><Relationship Id="rId57" Type="http://schemas.openxmlformats.org/officeDocument/2006/relationships/hyperlink" Target="http://www.realtor.ca/propertyDetails.aspx?propertyId=13265426&amp;PidKey=1134841888" TargetMode="External"/><Relationship Id="rId106" Type="http://schemas.openxmlformats.org/officeDocument/2006/relationships/printerSettings" Target="../printerSettings/printerSettings1.bin"/><Relationship Id="rId10" Type="http://schemas.openxmlformats.org/officeDocument/2006/relationships/hyperlink" Target="..\Application%20Data\Microsoft\Excel\My%20Pictures\real%20estate%20pictures\willow%2021.jpg" TargetMode="External"/><Relationship Id="rId31" Type="http://schemas.openxmlformats.org/officeDocument/2006/relationships/hyperlink" Target="My%20Pictures\real%20estate%20pictures\Jay%201020.jpg" TargetMode="External"/><Relationship Id="rId44" Type="http://schemas.openxmlformats.org/officeDocument/2006/relationships/hyperlink" Target="http://www.realtor.ca/propertyDetails.aspx?propertyId=13085905&amp;PidKey=-1066030592" TargetMode="External"/><Relationship Id="rId52" Type="http://schemas.openxmlformats.org/officeDocument/2006/relationships/hyperlink" Target="http://www.realtor.ca/propertyDetails.aspx?propertyId=13238932&amp;PidKey=-293116832" TargetMode="External"/><Relationship Id="rId60" Type="http://schemas.openxmlformats.org/officeDocument/2006/relationships/hyperlink" Target="http://www.realtor.ca/propertyDetails.aspx?propertyId=13273435&amp;PidKey=-999681703" TargetMode="External"/><Relationship Id="rId65" Type="http://schemas.openxmlformats.org/officeDocument/2006/relationships/hyperlink" Target="http://www.realtor.ca/propertyDetails.aspx?propertyId=13271538&amp;PidKey=1208308607" TargetMode="External"/><Relationship Id="rId73" Type="http://schemas.openxmlformats.org/officeDocument/2006/relationships/hyperlink" Target="http://www.realtor.ca/propertyDetails.aspx?propertyId=13233598&amp;PidKey=1016059211" TargetMode="External"/><Relationship Id="rId78" Type="http://schemas.openxmlformats.org/officeDocument/2006/relationships/hyperlink" Target="http://www.realtor.ca/propertyDetails.aspx?propertyId=13299042&amp;PidKey=1062063221" TargetMode="External"/><Relationship Id="rId81" Type="http://schemas.openxmlformats.org/officeDocument/2006/relationships/hyperlink" Target="http://www.realtor.ca/propertyDetails.aspx?propertyId=13239198&amp;PidKey=-629454851" TargetMode="External"/><Relationship Id="rId86" Type="http://schemas.openxmlformats.org/officeDocument/2006/relationships/hyperlink" Target="http://www.realtor.ca/propertyDetails.aspx?propertyId=13238402&amp;PidKey=639533856" TargetMode="External"/><Relationship Id="rId94" Type="http://schemas.openxmlformats.org/officeDocument/2006/relationships/hyperlink" Target="http://www.realtor.ca/PropertyDetails.aspx?PropertyID=13082884&amp;PidKey=1841784571" TargetMode="External"/><Relationship Id="rId99" Type="http://schemas.openxmlformats.org/officeDocument/2006/relationships/hyperlink" Target="http://www.realtor.ca/propertyDetails.aspx?propertyId=13235674&amp;PidKey=-34641930" TargetMode="External"/><Relationship Id="rId101" Type="http://schemas.openxmlformats.org/officeDocument/2006/relationships/hyperlink" Target="http://www.realtor.ca/propertyDetails.aspx?propertyId=13380274&amp;PidKey=-229831921" TargetMode="External"/><Relationship Id="rId4" Type="http://schemas.openxmlformats.org/officeDocument/2006/relationships/hyperlink" Target="../Application%20Data/Microsoft/Excel/My%20Pictures/real%20estate%20photos/condor.jpg" TargetMode="External"/><Relationship Id="rId9" Type="http://schemas.openxmlformats.org/officeDocument/2006/relationships/hyperlink" Target="..\Application%20Data\Microsoft\Excel\My%20Pictures\real%20estate%20pictures\mamquam%2021.jpg" TargetMode="External"/><Relationship Id="rId13" Type="http://schemas.openxmlformats.org/officeDocument/2006/relationships/hyperlink" Target="../Application%20Data/Microsoft/Excel/My%20Pictures/real%20estate%20pictures/willow%201%201818.jpg" TargetMode="External"/><Relationship Id="rId18" Type="http://schemas.openxmlformats.org/officeDocument/2006/relationships/hyperlink" Target="../Application%20Data/Microsoft/Excel/My%20Pictures/real%20estate%20pictures/jay10.jpg" TargetMode="External"/><Relationship Id="rId39" Type="http://schemas.openxmlformats.org/officeDocument/2006/relationships/hyperlink" Target="http://www.realtor.ca/propertyDetails.aspx?propertyId=12989834&amp;PidKey=-228850393" TargetMode="External"/><Relationship Id="rId34" Type="http://schemas.openxmlformats.org/officeDocument/2006/relationships/hyperlink" Target="http://www.realtor.ca/propertyDetails.aspx?propertyId=12913264&amp;PidKey=1588652719" TargetMode="External"/><Relationship Id="rId50" Type="http://schemas.openxmlformats.org/officeDocument/2006/relationships/hyperlink" Target="http://www.realtor.ca/propertyDetails.aspx?propertyId=13233359&amp;PidKey=-1805870038" TargetMode="External"/><Relationship Id="rId55" Type="http://schemas.openxmlformats.org/officeDocument/2006/relationships/hyperlink" Target="http://www.realtor.ca/propertyDetails.aspx?propertyId=13255701&amp;PidKey=-1594413179" TargetMode="External"/><Relationship Id="rId76" Type="http://schemas.openxmlformats.org/officeDocument/2006/relationships/hyperlink" Target="http://www.realtor.ca/propertyDetails.aspx?propertyId=13298828&amp;PidKey=1434797414" TargetMode="External"/><Relationship Id="rId97" Type="http://schemas.openxmlformats.org/officeDocument/2006/relationships/hyperlink" Target="http://www.realtor.ca/propertyDetails.aspx?propertyId=13367297&amp;PidKey=-1239239841" TargetMode="External"/><Relationship Id="rId104" Type="http://schemas.openxmlformats.org/officeDocument/2006/relationships/hyperlink" Target="http://www.realtor.ca/propertyDetails.aspx?propertyId=13234564&amp;PidKey=1738765447"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dimension ref="A1:P990"/>
  <sheetViews>
    <sheetView tabSelected="1" topLeftCell="B952" workbookViewId="0">
      <selection activeCell="E954" sqref="E954"/>
    </sheetView>
  </sheetViews>
  <sheetFormatPr defaultRowHeight="15"/>
  <cols>
    <col min="2" max="2" width="10.7109375" bestFit="1" customWidth="1"/>
    <col min="3" max="3" width="10.7109375" customWidth="1"/>
    <col min="4" max="4" width="11.85546875" customWidth="1"/>
    <col min="5" max="5" width="9.28515625" style="32" bestFit="1" customWidth="1"/>
    <col min="6" max="6" width="9.85546875" customWidth="1"/>
    <col min="7" max="7" width="12" style="32" customWidth="1"/>
    <col min="8" max="8" width="9.7109375" bestFit="1" customWidth="1"/>
    <col min="9" max="9" width="12" style="32" customWidth="1"/>
    <col min="10" max="10" width="11.5703125" bestFit="1" customWidth="1"/>
    <col min="15" max="15" width="11.42578125" customWidth="1"/>
  </cols>
  <sheetData>
    <row r="1" spans="1:15">
      <c r="A1" s="82"/>
      <c r="B1" s="6">
        <v>41040</v>
      </c>
    </row>
    <row r="2" spans="1:15">
      <c r="A2" s="82"/>
      <c r="B2" s="3">
        <v>746000</v>
      </c>
      <c r="D2">
        <v>725000</v>
      </c>
      <c r="E2" s="33">
        <f>SUM(B2-D2)</f>
        <v>21000</v>
      </c>
    </row>
    <row r="3" spans="1:15" ht="30">
      <c r="A3" s="82"/>
      <c r="B3" s="4" t="s">
        <v>20</v>
      </c>
    </row>
    <row r="4" spans="1:15" ht="30">
      <c r="A4" s="82"/>
      <c r="B4" s="4" t="s">
        <v>21</v>
      </c>
    </row>
    <row r="5" spans="1:15" ht="45">
      <c r="A5" s="82"/>
      <c r="B5" s="29" t="s">
        <v>22</v>
      </c>
    </row>
    <row r="6" spans="1:15">
      <c r="A6" s="82"/>
      <c r="B6" s="2"/>
      <c r="D6" t="s">
        <v>400</v>
      </c>
      <c r="F6" s="1">
        <v>41368</v>
      </c>
    </row>
    <row r="7" spans="1:15">
      <c r="A7" s="82"/>
      <c r="B7" s="3">
        <v>949000</v>
      </c>
      <c r="D7" s="3">
        <v>899000</v>
      </c>
      <c r="E7" s="32">
        <v>50000</v>
      </c>
      <c r="F7" s="3">
        <v>899000</v>
      </c>
    </row>
    <row r="8" spans="1:15" ht="30">
      <c r="A8" s="82"/>
      <c r="B8" s="4" t="s">
        <v>23</v>
      </c>
      <c r="D8" s="4" t="s">
        <v>23</v>
      </c>
      <c r="F8" s="4" t="s">
        <v>23</v>
      </c>
    </row>
    <row r="9" spans="1:15" ht="30">
      <c r="A9" s="82"/>
      <c r="B9" s="4" t="s">
        <v>24</v>
      </c>
      <c r="D9" s="4" t="s">
        <v>24</v>
      </c>
      <c r="F9" s="4" t="s">
        <v>24</v>
      </c>
    </row>
    <row r="10" spans="1:15" ht="45">
      <c r="A10" s="82"/>
      <c r="B10" s="29" t="s">
        <v>25</v>
      </c>
      <c r="D10" s="4" t="s">
        <v>25</v>
      </c>
      <c r="F10" s="4" t="s">
        <v>25</v>
      </c>
    </row>
    <row r="12" spans="1:15">
      <c r="B12" s="52">
        <v>41163</v>
      </c>
      <c r="C12" s="53"/>
      <c r="D12" s="53" t="s">
        <v>56</v>
      </c>
      <c r="E12" s="54" t="s">
        <v>59</v>
      </c>
      <c r="F12" s="52">
        <v>41548</v>
      </c>
      <c r="G12" s="54"/>
      <c r="H12" s="53" t="s">
        <v>424</v>
      </c>
      <c r="I12" s="54"/>
      <c r="J12" s="53" t="s">
        <v>646</v>
      </c>
      <c r="K12" s="53"/>
      <c r="L12" s="53" t="s">
        <v>728</v>
      </c>
      <c r="M12" s="53"/>
      <c r="N12" s="52">
        <v>41311</v>
      </c>
      <c r="O12" s="53"/>
    </row>
    <row r="13" spans="1:15" ht="30">
      <c r="B13" s="55">
        <v>539900</v>
      </c>
      <c r="C13" s="68" t="s">
        <v>800</v>
      </c>
      <c r="D13" s="57">
        <v>519000</v>
      </c>
      <c r="E13" s="58">
        <f>SUM(B13-D13)</f>
        <v>20900</v>
      </c>
      <c r="F13" s="59">
        <v>499000</v>
      </c>
      <c r="G13" s="60">
        <f>SUM(B13-F13)</f>
        <v>40900</v>
      </c>
      <c r="H13" s="59">
        <v>479000</v>
      </c>
      <c r="I13" s="61">
        <v>60900</v>
      </c>
      <c r="J13" s="59">
        <v>449000</v>
      </c>
      <c r="K13" s="62">
        <v>90900</v>
      </c>
      <c r="L13" s="56" t="s">
        <v>308</v>
      </c>
      <c r="M13" s="53"/>
      <c r="N13" s="59">
        <v>459900</v>
      </c>
      <c r="O13" s="69" t="s">
        <v>589</v>
      </c>
    </row>
    <row r="14" spans="1:15" ht="45">
      <c r="B14" s="56" t="s">
        <v>26</v>
      </c>
      <c r="C14" s="53"/>
      <c r="D14" s="63" t="s">
        <v>57</v>
      </c>
      <c r="E14" s="65">
        <f>SUM(E13/B13)</f>
        <v>3.8710872383774776E-2</v>
      </c>
      <c r="F14" s="56" t="s">
        <v>26</v>
      </c>
      <c r="G14" s="65">
        <f>SUM(G13/B13)</f>
        <v>7.5754769401741057E-2</v>
      </c>
      <c r="H14" s="56" t="s">
        <v>26</v>
      </c>
      <c r="I14" s="64">
        <f>SUM(I13/B13)</f>
        <v>0.11279866641970736</v>
      </c>
      <c r="J14" s="56" t="s">
        <v>26</v>
      </c>
      <c r="K14" s="64">
        <f>SUM(K13/B13)</f>
        <v>0.16836451194665678</v>
      </c>
      <c r="L14" s="56" t="s">
        <v>309</v>
      </c>
      <c r="M14" s="53"/>
      <c r="N14" s="66" t="s">
        <v>773</v>
      </c>
      <c r="O14" s="53"/>
    </row>
    <row r="15" spans="1:15" ht="30">
      <c r="B15" s="56" t="s">
        <v>27</v>
      </c>
      <c r="C15" s="53"/>
      <c r="D15" s="56" t="s">
        <v>27</v>
      </c>
      <c r="E15" s="54"/>
      <c r="F15" s="56" t="s">
        <v>27</v>
      </c>
      <c r="G15" s="54"/>
      <c r="H15" s="56" t="s">
        <v>27</v>
      </c>
      <c r="I15" s="54"/>
      <c r="J15" s="56" t="s">
        <v>27</v>
      </c>
      <c r="K15" s="53"/>
      <c r="L15" s="53"/>
      <c r="M15" s="53"/>
      <c r="N15" s="56" t="s">
        <v>27</v>
      </c>
      <c r="O15" s="53"/>
    </row>
    <row r="16" spans="1:15" ht="45">
      <c r="B16" s="56" t="s">
        <v>28</v>
      </c>
      <c r="C16" s="67"/>
      <c r="D16" s="56" t="s">
        <v>58</v>
      </c>
      <c r="E16" s="54"/>
      <c r="F16" s="56" t="s">
        <v>28</v>
      </c>
      <c r="G16" s="54"/>
      <c r="H16" s="56" t="s">
        <v>28</v>
      </c>
      <c r="I16" s="54"/>
      <c r="J16" s="56" t="s">
        <v>58</v>
      </c>
      <c r="K16" s="53"/>
      <c r="L16" s="53"/>
      <c r="M16" s="53"/>
      <c r="N16" s="56" t="s">
        <v>28</v>
      </c>
      <c r="O16" s="53"/>
    </row>
    <row r="18" spans="2:6">
      <c r="B18" s="7">
        <v>41193</v>
      </c>
      <c r="D18" t="s">
        <v>727</v>
      </c>
    </row>
    <row r="19" spans="2:6">
      <c r="B19" s="3">
        <v>475000</v>
      </c>
      <c r="D19" s="3">
        <v>469000</v>
      </c>
      <c r="E19" s="33">
        <f>SUM(B19-D19)</f>
        <v>6000</v>
      </c>
    </row>
    <row r="20" spans="2:6" ht="30">
      <c r="B20" s="4" t="s">
        <v>29</v>
      </c>
      <c r="D20" s="4" t="s">
        <v>29</v>
      </c>
      <c r="E20" s="19">
        <f>SUM(E19/B19)</f>
        <v>1.2631578947368421E-2</v>
      </c>
    </row>
    <row r="21" spans="2:6" ht="30">
      <c r="B21" s="4" t="s">
        <v>27</v>
      </c>
      <c r="D21" s="4" t="s">
        <v>27</v>
      </c>
    </row>
    <row r="22" spans="2:6" ht="45">
      <c r="B22" s="29" t="s">
        <v>30</v>
      </c>
      <c r="D22" s="4" t="s">
        <v>30</v>
      </c>
    </row>
    <row r="24" spans="2:6">
      <c r="B24" s="3">
        <v>769000</v>
      </c>
      <c r="D24" s="3">
        <v>699000</v>
      </c>
      <c r="E24" s="33">
        <f>SUM(B24-D24)</f>
        <v>70000</v>
      </c>
    </row>
    <row r="25" spans="2:6" ht="30">
      <c r="B25" s="29" t="s">
        <v>31</v>
      </c>
      <c r="D25" s="4" t="s">
        <v>31</v>
      </c>
      <c r="E25" s="19">
        <f>SUM(E24/B24)</f>
        <v>9.1027308192457732E-2</v>
      </c>
    </row>
    <row r="26" spans="2:6" ht="30">
      <c r="B26" s="4" t="s">
        <v>32</v>
      </c>
      <c r="D26" s="4" t="s">
        <v>32</v>
      </c>
    </row>
    <row r="27" spans="2:6" ht="45">
      <c r="B27" s="4" t="s">
        <v>33</v>
      </c>
      <c r="D27" s="51" t="s">
        <v>835</v>
      </c>
    </row>
    <row r="29" spans="2:6">
      <c r="B29" s="8" t="s">
        <v>37</v>
      </c>
      <c r="D29" s="30" t="s">
        <v>650</v>
      </c>
    </row>
    <row r="30" spans="2:6">
      <c r="B30" s="3">
        <v>299500</v>
      </c>
      <c r="D30" s="3">
        <v>299900</v>
      </c>
      <c r="E30" s="49">
        <v>400</v>
      </c>
      <c r="F30" s="3">
        <v>299900</v>
      </c>
    </row>
    <row r="31" spans="2:6" ht="30">
      <c r="B31" s="4" t="s">
        <v>38</v>
      </c>
      <c r="D31" s="4" t="s">
        <v>653</v>
      </c>
      <c r="F31" s="4" t="s">
        <v>653</v>
      </c>
    </row>
    <row r="32" spans="2:6" ht="30">
      <c r="B32" s="4" t="s">
        <v>39</v>
      </c>
      <c r="D32" s="4" t="s">
        <v>341</v>
      </c>
      <c r="F32" s="4" t="s">
        <v>341</v>
      </c>
    </row>
    <row r="33" spans="2:6" ht="45">
      <c r="B33" s="4" t="s">
        <v>40</v>
      </c>
      <c r="D33" s="4" t="s">
        <v>654</v>
      </c>
      <c r="F33" s="4" t="s">
        <v>654</v>
      </c>
    </row>
    <row r="35" spans="2:6">
      <c r="B35" s="3">
        <v>574000</v>
      </c>
    </row>
    <row r="36" spans="2:6" ht="30">
      <c r="B36" s="4" t="s">
        <v>41</v>
      </c>
    </row>
    <row r="37" spans="2:6" ht="30">
      <c r="B37" s="4" t="s">
        <v>21</v>
      </c>
    </row>
    <row r="38" spans="2:6" ht="30">
      <c r="B38" s="4" t="s">
        <v>42</v>
      </c>
    </row>
    <row r="40" spans="2:6">
      <c r="B40" s="8" t="s">
        <v>44</v>
      </c>
    </row>
    <row r="42" spans="2:6">
      <c r="B42" s="3">
        <v>478000</v>
      </c>
    </row>
    <row r="43" spans="2:6" ht="30">
      <c r="B43" s="4" t="s">
        <v>45</v>
      </c>
    </row>
    <row r="44" spans="2:6" ht="30">
      <c r="B44" s="4" t="s">
        <v>32</v>
      </c>
    </row>
    <row r="45" spans="2:6" ht="45">
      <c r="B45" s="4" t="s">
        <v>46</v>
      </c>
    </row>
    <row r="46" spans="2:6">
      <c r="D46" s="1">
        <v>41365</v>
      </c>
      <c r="F46" s="43">
        <v>41395</v>
      </c>
    </row>
    <row r="47" spans="2:6">
      <c r="B47" s="3">
        <v>629000</v>
      </c>
      <c r="D47" s="3">
        <v>629000</v>
      </c>
      <c r="F47" s="41">
        <v>620000</v>
      </c>
    </row>
    <row r="48" spans="2:6" ht="30">
      <c r="B48" s="4" t="s">
        <v>47</v>
      </c>
      <c r="D48" s="4" t="s">
        <v>282</v>
      </c>
      <c r="F48" s="44" t="s">
        <v>316</v>
      </c>
    </row>
    <row r="49" spans="2:7" ht="30">
      <c r="B49" s="4" t="s">
        <v>48</v>
      </c>
      <c r="D49" s="4" t="s">
        <v>48</v>
      </c>
    </row>
    <row r="50" spans="2:7" ht="30">
      <c r="B50" s="4" t="s">
        <v>49</v>
      </c>
      <c r="C50" s="35"/>
      <c r="D50" s="4" t="s">
        <v>49</v>
      </c>
    </row>
    <row r="52" spans="2:7">
      <c r="B52" s="8" t="s">
        <v>63</v>
      </c>
      <c r="D52" s="7">
        <v>41460</v>
      </c>
    </row>
    <row r="54" spans="2:7">
      <c r="B54" s="3">
        <v>469000</v>
      </c>
      <c r="D54" s="3">
        <v>465000</v>
      </c>
      <c r="E54" s="33">
        <v>4000</v>
      </c>
    </row>
    <row r="55" spans="2:7" ht="30">
      <c r="B55" s="4" t="s">
        <v>64</v>
      </c>
      <c r="D55" s="29" t="s">
        <v>683</v>
      </c>
      <c r="E55" s="19">
        <f>SUM(E54/B54)</f>
        <v>8.5287846481876331E-3</v>
      </c>
    </row>
    <row r="56" spans="2:7" ht="30">
      <c r="B56" s="4" t="s">
        <v>65</v>
      </c>
      <c r="D56" s="4" t="s">
        <v>65</v>
      </c>
    </row>
    <row r="57" spans="2:7" ht="45">
      <c r="B57" s="4" t="s">
        <v>66</v>
      </c>
      <c r="D57" s="4" t="s">
        <v>66</v>
      </c>
    </row>
    <row r="59" spans="2:7">
      <c r="B59" s="3">
        <v>538000</v>
      </c>
    </row>
    <row r="60" spans="2:7" ht="30">
      <c r="B60" s="4" t="s">
        <v>67</v>
      </c>
      <c r="G60" s="48"/>
    </row>
    <row r="61" spans="2:7" ht="30">
      <c r="B61" s="4" t="s">
        <v>68</v>
      </c>
    </row>
    <row r="62" spans="2:7" ht="45">
      <c r="B62" s="4" t="s">
        <v>69</v>
      </c>
    </row>
    <row r="63" spans="2:7">
      <c r="D63" s="30" t="s">
        <v>502</v>
      </c>
    </row>
    <row r="64" spans="2:7">
      <c r="B64" s="3">
        <v>770000</v>
      </c>
      <c r="D64" s="3">
        <v>730000</v>
      </c>
      <c r="E64" s="33">
        <f>SUM(B64-D64)</f>
        <v>40000</v>
      </c>
    </row>
    <row r="65" spans="2:5" ht="30">
      <c r="B65" s="4" t="s">
        <v>70</v>
      </c>
      <c r="D65" s="4" t="s">
        <v>70</v>
      </c>
      <c r="E65" s="19">
        <f>SUM(E64/B64)</f>
        <v>5.1948051948051951E-2</v>
      </c>
    </row>
    <row r="66" spans="2:5" ht="30">
      <c r="B66" s="4" t="s">
        <v>71</v>
      </c>
      <c r="D66" s="4" t="s">
        <v>71</v>
      </c>
    </row>
    <row r="67" spans="2:5" ht="45">
      <c r="B67" s="4" t="s">
        <v>72</v>
      </c>
      <c r="D67" s="4" t="s">
        <v>72</v>
      </c>
    </row>
    <row r="69" spans="2:5">
      <c r="B69" s="7">
        <v>41041</v>
      </c>
      <c r="D69" s="8" t="s">
        <v>646</v>
      </c>
    </row>
    <row r="71" spans="2:5">
      <c r="B71" s="3">
        <v>1098000</v>
      </c>
      <c r="D71" s="3">
        <v>1141400</v>
      </c>
      <c r="E71" s="49">
        <v>43400</v>
      </c>
    </row>
    <row r="72" spans="2:5" ht="30">
      <c r="B72" s="4" t="s">
        <v>76</v>
      </c>
      <c r="D72" s="4" t="s">
        <v>647</v>
      </c>
    </row>
    <row r="73" spans="2:5" ht="30">
      <c r="B73" s="4" t="s">
        <v>77</v>
      </c>
      <c r="D73" s="4" t="s">
        <v>77</v>
      </c>
      <c r="E73" s="47"/>
    </row>
    <row r="74" spans="2:5" ht="30">
      <c r="B74" s="4" t="s">
        <v>78</v>
      </c>
      <c r="D74" s="4" t="s">
        <v>648</v>
      </c>
    </row>
    <row r="76" spans="2:5">
      <c r="B76" s="7">
        <v>41072</v>
      </c>
    </row>
    <row r="78" spans="2:5">
      <c r="B78" s="3">
        <v>499900</v>
      </c>
    </row>
    <row r="79" spans="2:5" ht="30">
      <c r="B79" s="4" t="s">
        <v>79</v>
      </c>
    </row>
    <row r="80" spans="2:5" ht="30">
      <c r="B80" s="4" t="s">
        <v>39</v>
      </c>
    </row>
    <row r="81" spans="2:9" ht="45">
      <c r="B81" s="4" t="s">
        <v>80</v>
      </c>
    </row>
    <row r="83" spans="2:9">
      <c r="B83" s="7">
        <v>41102</v>
      </c>
    </row>
    <row r="84" spans="2:9">
      <c r="B84" s="3">
        <v>457500</v>
      </c>
    </row>
    <row r="85" spans="2:9" ht="30">
      <c r="B85" s="4" t="s">
        <v>81</v>
      </c>
    </row>
    <row r="86" spans="2:9" ht="30">
      <c r="B86" s="4" t="s">
        <v>21</v>
      </c>
    </row>
    <row r="87" spans="2:9" ht="45">
      <c r="B87" s="29" t="s">
        <v>82</v>
      </c>
    </row>
    <row r="89" spans="2:9">
      <c r="B89" s="8" t="s">
        <v>85</v>
      </c>
      <c r="D89" s="30" t="s">
        <v>481</v>
      </c>
    </row>
    <row r="90" spans="2:9">
      <c r="B90" s="3">
        <v>475000</v>
      </c>
      <c r="D90" s="3">
        <v>469000</v>
      </c>
      <c r="E90" s="33">
        <f>SUM(B90-D90)</f>
        <v>6000</v>
      </c>
      <c r="G90" s="40">
        <v>465000</v>
      </c>
      <c r="H90" s="38" t="s">
        <v>316</v>
      </c>
      <c r="I90" s="33">
        <v>10000</v>
      </c>
    </row>
    <row r="91" spans="2:9" ht="30">
      <c r="B91" s="4" t="s">
        <v>86</v>
      </c>
      <c r="D91" s="4" t="s">
        <v>86</v>
      </c>
      <c r="E91" s="19">
        <f>SUM(E90/B90)</f>
        <v>1.2631578947368421E-2</v>
      </c>
    </row>
    <row r="92" spans="2:9" ht="30">
      <c r="B92" s="4" t="s">
        <v>65</v>
      </c>
      <c r="D92" s="4" t="s">
        <v>65</v>
      </c>
    </row>
    <row r="93" spans="2:9" ht="45">
      <c r="B93" s="4" t="s">
        <v>87</v>
      </c>
      <c r="D93" s="4" t="s">
        <v>487</v>
      </c>
    </row>
    <row r="95" spans="2:9">
      <c r="B95" s="8" t="s">
        <v>93</v>
      </c>
    </row>
    <row r="97" spans="2:5">
      <c r="B97" s="3">
        <v>559000</v>
      </c>
    </row>
    <row r="98" spans="2:5" ht="30">
      <c r="B98" s="4" t="s">
        <v>94</v>
      </c>
    </row>
    <row r="99" spans="2:5" ht="30">
      <c r="B99" s="4" t="s">
        <v>27</v>
      </c>
    </row>
    <row r="100" spans="2:5" ht="45">
      <c r="B100" s="4" t="s">
        <v>95</v>
      </c>
    </row>
    <row r="102" spans="2:5">
      <c r="B102" s="7">
        <v>41365</v>
      </c>
      <c r="D102" s="1">
        <v>41395</v>
      </c>
    </row>
    <row r="104" spans="2:5">
      <c r="B104" s="3">
        <v>794000</v>
      </c>
      <c r="D104" s="41">
        <v>750000</v>
      </c>
      <c r="E104" s="42">
        <f>SUM(B104-D104)</f>
        <v>44000</v>
      </c>
    </row>
    <row r="105" spans="2:5" ht="30">
      <c r="B105" s="4" t="s">
        <v>156</v>
      </c>
      <c r="C105" s="35"/>
      <c r="D105" t="s">
        <v>316</v>
      </c>
    </row>
    <row r="106" spans="2:5" ht="30">
      <c r="B106" s="4" t="s">
        <v>157</v>
      </c>
    </row>
    <row r="107" spans="2:5" ht="45">
      <c r="B107" s="4" t="s">
        <v>158</v>
      </c>
    </row>
    <row r="109" spans="2:5">
      <c r="B109" s="7">
        <v>41426</v>
      </c>
    </row>
    <row r="111" spans="2:5">
      <c r="B111" s="3">
        <v>659400</v>
      </c>
    </row>
    <row r="112" spans="2:5" ht="30">
      <c r="B112" s="4" t="s">
        <v>160</v>
      </c>
    </row>
    <row r="113" spans="2:7" ht="30">
      <c r="B113" s="4" t="s">
        <v>65</v>
      </c>
    </row>
    <row r="114" spans="2:7" ht="45">
      <c r="B114" s="4" t="s">
        <v>161</v>
      </c>
    </row>
    <row r="115" spans="2:7">
      <c r="D115" s="1">
        <v>41277</v>
      </c>
      <c r="F115" s="1">
        <v>41368</v>
      </c>
    </row>
    <row r="116" spans="2:7">
      <c r="B116" s="3">
        <v>669000</v>
      </c>
      <c r="D116" s="3">
        <v>669000</v>
      </c>
      <c r="F116" s="41">
        <v>660000</v>
      </c>
      <c r="G116" s="39" t="s">
        <v>316</v>
      </c>
    </row>
    <row r="117" spans="2:7" ht="30">
      <c r="B117" s="4" t="s">
        <v>162</v>
      </c>
      <c r="D117" s="4" t="s">
        <v>162</v>
      </c>
    </row>
    <row r="118" spans="2:7" ht="30">
      <c r="B118" s="4" t="s">
        <v>68</v>
      </c>
      <c r="D118" s="4" t="s">
        <v>68</v>
      </c>
    </row>
    <row r="119" spans="2:7" ht="45">
      <c r="B119" s="4" t="s">
        <v>163</v>
      </c>
      <c r="D119" s="4" t="s">
        <v>460</v>
      </c>
    </row>
    <row r="121" spans="2:7">
      <c r="B121" s="7">
        <v>41518</v>
      </c>
    </row>
    <row r="122" spans="2:7">
      <c r="D122" s="1">
        <v>41612</v>
      </c>
    </row>
    <row r="123" spans="2:7">
      <c r="B123" s="3">
        <v>678000</v>
      </c>
      <c r="D123" s="3">
        <v>655000</v>
      </c>
    </row>
    <row r="124" spans="2:7" ht="30">
      <c r="B124" s="4" t="s">
        <v>283</v>
      </c>
      <c r="D124" s="4" t="s">
        <v>283</v>
      </c>
    </row>
    <row r="125" spans="2:7" ht="30">
      <c r="B125" s="4" t="s">
        <v>21</v>
      </c>
      <c r="D125" s="4" t="s">
        <v>21</v>
      </c>
    </row>
    <row r="126" spans="2:7" ht="45">
      <c r="B126" s="4" t="s">
        <v>284</v>
      </c>
      <c r="D126" s="4" t="s">
        <v>595</v>
      </c>
    </row>
    <row r="127" spans="2:7">
      <c r="D127" s="7">
        <v>41277</v>
      </c>
    </row>
    <row r="128" spans="2:7">
      <c r="B128" s="3">
        <v>1695000</v>
      </c>
      <c r="D128" s="3">
        <v>1395000</v>
      </c>
      <c r="E128" s="33">
        <f>SUM(B128-D128)</f>
        <v>300000</v>
      </c>
    </row>
    <row r="129" spans="2:5" ht="30">
      <c r="B129" s="4" t="s">
        <v>285</v>
      </c>
      <c r="D129" s="4" t="s">
        <v>285</v>
      </c>
      <c r="E129" s="19">
        <f>SUM(E128/B128)</f>
        <v>0.17699115044247787</v>
      </c>
    </row>
    <row r="130" spans="2:5" ht="30">
      <c r="B130" s="4" t="s">
        <v>21</v>
      </c>
      <c r="D130" s="4" t="s">
        <v>21</v>
      </c>
    </row>
    <row r="131" spans="2:5" ht="30">
      <c r="B131" s="4" t="s">
        <v>286</v>
      </c>
      <c r="D131" s="4" t="s">
        <v>461</v>
      </c>
    </row>
    <row r="133" spans="2:5">
      <c r="B133" s="7">
        <v>41579</v>
      </c>
      <c r="D133" s="1">
        <v>41368</v>
      </c>
    </row>
    <row r="135" spans="2:5">
      <c r="B135" s="3">
        <v>540000</v>
      </c>
      <c r="D135" s="37">
        <v>528000</v>
      </c>
      <c r="E135" s="38" t="s">
        <v>316</v>
      </c>
    </row>
    <row r="136" spans="2:5" ht="30">
      <c r="B136" s="4" t="s">
        <v>287</v>
      </c>
    </row>
    <row r="137" spans="2:5" ht="30">
      <c r="B137" s="4" t="s">
        <v>32</v>
      </c>
    </row>
    <row r="138" spans="2:5" ht="45">
      <c r="B138" s="4" t="s">
        <v>288</v>
      </c>
    </row>
    <row r="140" spans="2:5">
      <c r="B140" s="3">
        <v>409000</v>
      </c>
    </row>
    <row r="141" spans="2:5" ht="30">
      <c r="B141" s="4" t="s">
        <v>289</v>
      </c>
    </row>
    <row r="142" spans="2:5" ht="30">
      <c r="B142" s="4" t="s">
        <v>27</v>
      </c>
    </row>
    <row r="143" spans="2:5" ht="30">
      <c r="B143" s="4" t="s">
        <v>290</v>
      </c>
    </row>
    <row r="145" spans="2:4">
      <c r="B145" s="3">
        <v>409000</v>
      </c>
    </row>
    <row r="146" spans="2:4" ht="30">
      <c r="B146" s="4" t="s">
        <v>291</v>
      </c>
    </row>
    <row r="147" spans="2:4" ht="30">
      <c r="B147" s="4" t="s">
        <v>48</v>
      </c>
    </row>
    <row r="148" spans="2:4" ht="30">
      <c r="B148" s="4" t="s">
        <v>292</v>
      </c>
    </row>
    <row r="149" spans="2:4">
      <c r="D149" s="30" t="s">
        <v>481</v>
      </c>
    </row>
    <row r="150" spans="2:4">
      <c r="B150" s="3">
        <v>579000</v>
      </c>
      <c r="D150" s="3">
        <v>579000</v>
      </c>
    </row>
    <row r="151" spans="2:4" ht="30">
      <c r="B151" s="4" t="s">
        <v>293</v>
      </c>
      <c r="D151" s="29" t="s">
        <v>490</v>
      </c>
    </row>
    <row r="152" spans="2:4" ht="30">
      <c r="B152" s="4" t="s">
        <v>294</v>
      </c>
      <c r="D152" s="4" t="s">
        <v>77</v>
      </c>
    </row>
    <row r="153" spans="2:4" ht="60">
      <c r="B153" s="4" t="s">
        <v>295</v>
      </c>
      <c r="D153" s="4" t="s">
        <v>491</v>
      </c>
    </row>
    <row r="155" spans="2:4">
      <c r="B155" s="8" t="s">
        <v>325</v>
      </c>
    </row>
    <row r="157" spans="2:4">
      <c r="B157" s="12">
        <v>659000</v>
      </c>
      <c r="D157" s="3">
        <v>659000</v>
      </c>
    </row>
    <row r="158" spans="2:4" ht="30">
      <c r="B158" s="4" t="s">
        <v>326</v>
      </c>
      <c r="D158" s="4" t="s">
        <v>686</v>
      </c>
    </row>
    <row r="159" spans="2:4" ht="30">
      <c r="B159" s="4" t="s">
        <v>27</v>
      </c>
      <c r="D159" s="4" t="s">
        <v>27</v>
      </c>
    </row>
    <row r="160" spans="2:4" ht="45">
      <c r="B160" s="29" t="s">
        <v>327</v>
      </c>
      <c r="D160" s="4" t="s">
        <v>687</v>
      </c>
    </row>
    <row r="162" spans="2:7">
      <c r="B162" s="3">
        <v>879000</v>
      </c>
      <c r="D162" s="3">
        <v>879000</v>
      </c>
    </row>
    <row r="163" spans="2:7" ht="30">
      <c r="B163" s="4" t="s">
        <v>328</v>
      </c>
      <c r="C163" s="4" t="s">
        <v>331</v>
      </c>
      <c r="D163" s="29" t="s">
        <v>843</v>
      </c>
    </row>
    <row r="164" spans="2:7" ht="30">
      <c r="B164" s="4" t="s">
        <v>65</v>
      </c>
      <c r="D164" s="4" t="s">
        <v>65</v>
      </c>
    </row>
    <row r="165" spans="2:7" ht="45">
      <c r="B165" s="4" t="s">
        <v>329</v>
      </c>
      <c r="C165" s="4" t="s">
        <v>330</v>
      </c>
      <c r="D165" s="4" t="s">
        <v>329</v>
      </c>
    </row>
    <row r="167" spans="2:7">
      <c r="B167" s="30" t="s">
        <v>338</v>
      </c>
    </row>
    <row r="168" spans="2:7">
      <c r="D168" t="s">
        <v>404</v>
      </c>
      <c r="F168" s="38" t="s">
        <v>606</v>
      </c>
    </row>
    <row r="169" spans="2:7">
      <c r="B169" s="3">
        <v>410000</v>
      </c>
      <c r="D169" s="9">
        <v>399900</v>
      </c>
      <c r="E169" s="33">
        <f>SUM(B169-D169)</f>
        <v>10100</v>
      </c>
      <c r="F169" s="41">
        <v>390000</v>
      </c>
      <c r="G169" s="46">
        <v>20000</v>
      </c>
    </row>
    <row r="170" spans="2:7" ht="30">
      <c r="B170" s="4" t="s">
        <v>340</v>
      </c>
      <c r="D170" s="10" t="s">
        <v>413</v>
      </c>
      <c r="E170" s="19">
        <f>SUM(E169/B169)</f>
        <v>2.4634146341463416E-2</v>
      </c>
      <c r="F170" s="38" t="s">
        <v>607</v>
      </c>
      <c r="G170" s="45"/>
    </row>
    <row r="171" spans="2:7" ht="30">
      <c r="B171" s="4" t="s">
        <v>341</v>
      </c>
      <c r="D171" s="4" t="s">
        <v>341</v>
      </c>
    </row>
    <row r="172" spans="2:7" ht="45">
      <c r="B172" s="29" t="s">
        <v>342</v>
      </c>
      <c r="D172" s="4" t="s">
        <v>342</v>
      </c>
    </row>
    <row r="173" spans="2:7">
      <c r="D173" s="7">
        <v>41398</v>
      </c>
    </row>
    <row r="174" spans="2:7">
      <c r="B174" s="3">
        <v>599000</v>
      </c>
      <c r="D174" s="3">
        <v>599000</v>
      </c>
    </row>
    <row r="175" spans="2:7" ht="30">
      <c r="B175" s="4" t="s">
        <v>343</v>
      </c>
      <c r="D175" s="4" t="s">
        <v>569</v>
      </c>
    </row>
    <row r="176" spans="2:7" ht="30">
      <c r="B176" s="4" t="s">
        <v>21</v>
      </c>
      <c r="D176" s="4" t="s">
        <v>21</v>
      </c>
    </row>
    <row r="177" spans="2:5" ht="45">
      <c r="B177" s="29" t="s">
        <v>344</v>
      </c>
      <c r="D177" s="4" t="s">
        <v>570</v>
      </c>
    </row>
    <row r="179" spans="2:5">
      <c r="B179" s="3">
        <v>799000</v>
      </c>
    </row>
    <row r="180" spans="2:5" ht="30">
      <c r="B180" s="4" t="s">
        <v>345</v>
      </c>
    </row>
    <row r="181" spans="2:5" ht="30">
      <c r="B181" s="4" t="s">
        <v>21</v>
      </c>
    </row>
    <row r="182" spans="2:5" ht="45">
      <c r="B182" s="29" t="s">
        <v>361</v>
      </c>
    </row>
    <row r="184" spans="2:5">
      <c r="B184" s="30" t="s">
        <v>357</v>
      </c>
    </row>
    <row r="185" spans="2:5">
      <c r="B185" s="3">
        <v>899000</v>
      </c>
    </row>
    <row r="186" spans="2:5" ht="30">
      <c r="B186" s="4" t="s">
        <v>359</v>
      </c>
    </row>
    <row r="187" spans="2:5" ht="30">
      <c r="B187" s="4" t="s">
        <v>77</v>
      </c>
    </row>
    <row r="188" spans="2:5" ht="45">
      <c r="B188" s="29" t="s">
        <v>360</v>
      </c>
    </row>
    <row r="190" spans="2:5">
      <c r="B190" s="7">
        <v>41427</v>
      </c>
      <c r="D190" s="1">
        <v>41368</v>
      </c>
    </row>
    <row r="191" spans="2:5">
      <c r="B191" s="3">
        <v>914900</v>
      </c>
      <c r="D191" s="3">
        <v>909900</v>
      </c>
      <c r="E191" s="33">
        <v>5000</v>
      </c>
    </row>
    <row r="192" spans="2:5" ht="30">
      <c r="B192" s="4" t="s">
        <v>364</v>
      </c>
      <c r="D192" s="4" t="s">
        <v>364</v>
      </c>
      <c r="E192" s="19">
        <f>SUM(E191/B191)</f>
        <v>5.465078150617554E-3</v>
      </c>
    </row>
    <row r="193" spans="2:5" ht="30">
      <c r="B193" s="4" t="s">
        <v>365</v>
      </c>
      <c r="D193" s="4" t="s">
        <v>77</v>
      </c>
    </row>
    <row r="194" spans="2:5" ht="30">
      <c r="B194" s="4" t="s">
        <v>366</v>
      </c>
      <c r="D194" s="4" t="s">
        <v>366</v>
      </c>
    </row>
    <row r="195" spans="2:5">
      <c r="D195" s="7">
        <v>41337</v>
      </c>
    </row>
    <row r="196" spans="2:5">
      <c r="B196" s="3">
        <v>1049000</v>
      </c>
      <c r="D196" s="3">
        <v>899000</v>
      </c>
      <c r="E196" s="33">
        <f>SUM(B196-D196)</f>
        <v>150000</v>
      </c>
    </row>
    <row r="197" spans="2:5" ht="30">
      <c r="B197" s="4" t="s">
        <v>367</v>
      </c>
      <c r="D197" s="4" t="s">
        <v>367</v>
      </c>
      <c r="E197" s="19">
        <f>SUM(E196/B196)</f>
        <v>0.14299332697807435</v>
      </c>
    </row>
    <row r="198" spans="2:5" ht="30">
      <c r="B198" s="4" t="s">
        <v>21</v>
      </c>
      <c r="D198" s="4" t="s">
        <v>21</v>
      </c>
      <c r="E198" s="19"/>
    </row>
    <row r="199" spans="2:5" ht="45">
      <c r="B199" s="4" t="s">
        <v>368</v>
      </c>
      <c r="D199" s="4" t="s">
        <v>368</v>
      </c>
    </row>
    <row r="203" spans="2:5">
      <c r="B203" s="30" t="s">
        <v>373</v>
      </c>
    </row>
    <row r="205" spans="2:5">
      <c r="B205" s="3">
        <v>849000</v>
      </c>
    </row>
    <row r="206" spans="2:5" ht="30">
      <c r="B206" s="4" t="s">
        <v>374</v>
      </c>
    </row>
    <row r="207" spans="2:5" ht="30">
      <c r="B207" s="4" t="s">
        <v>375</v>
      </c>
    </row>
    <row r="208" spans="2:5" ht="45">
      <c r="B208" s="29" t="s">
        <v>376</v>
      </c>
    </row>
    <row r="210" spans="2:7">
      <c r="B210" s="30" t="s">
        <v>379</v>
      </c>
      <c r="D210" s="7">
        <v>41611</v>
      </c>
      <c r="F210" s="30" t="s">
        <v>848</v>
      </c>
    </row>
    <row r="212" spans="2:7">
      <c r="B212" s="3">
        <v>489900</v>
      </c>
      <c r="D212" s="3">
        <v>469900</v>
      </c>
      <c r="E212" s="33">
        <f>SUM(B212-D212)</f>
        <v>20000</v>
      </c>
      <c r="F212" s="3">
        <v>459900</v>
      </c>
      <c r="G212" s="33">
        <f>SUM(B212-F212)</f>
        <v>30000</v>
      </c>
    </row>
    <row r="213" spans="2:7" ht="30">
      <c r="B213" s="29" t="s">
        <v>380</v>
      </c>
      <c r="D213" s="4" t="s">
        <v>380</v>
      </c>
      <c r="E213" s="19">
        <f>SUM(E212/B212)</f>
        <v>4.0824658093488467E-2</v>
      </c>
      <c r="F213" s="4" t="s">
        <v>380</v>
      </c>
      <c r="G213" s="80">
        <f>SUM(G212/B212)</f>
        <v>6.12369871402327E-2</v>
      </c>
    </row>
    <row r="214" spans="2:7" ht="30">
      <c r="B214" s="4" t="s">
        <v>32</v>
      </c>
      <c r="D214" s="4" t="s">
        <v>32</v>
      </c>
      <c r="F214" s="4" t="s">
        <v>27</v>
      </c>
    </row>
    <row r="215" spans="2:7" ht="45">
      <c r="B215" s="4" t="s">
        <v>381</v>
      </c>
      <c r="D215" s="4" t="s">
        <v>381</v>
      </c>
      <c r="F215" s="4" t="s">
        <v>849</v>
      </c>
    </row>
    <row r="217" spans="2:7">
      <c r="B217" s="3">
        <v>629000</v>
      </c>
    </row>
    <row r="218" spans="2:7" ht="30">
      <c r="B218" s="4" t="s">
        <v>382</v>
      </c>
    </row>
    <row r="219" spans="2:7" ht="30">
      <c r="B219" s="4" t="s">
        <v>365</v>
      </c>
    </row>
    <row r="220" spans="2:7" ht="45">
      <c r="B220" s="29" t="s">
        <v>383</v>
      </c>
    </row>
    <row r="221" spans="2:7">
      <c r="D221" s="1">
        <v>41431</v>
      </c>
    </row>
    <row r="222" spans="2:7">
      <c r="B222" s="3">
        <v>899000</v>
      </c>
      <c r="D222" s="3">
        <v>879000</v>
      </c>
      <c r="E222" s="33">
        <f>SUM(B222-D222)</f>
        <v>20000</v>
      </c>
    </row>
    <row r="223" spans="2:7" ht="30">
      <c r="B223" s="4" t="s">
        <v>384</v>
      </c>
      <c r="D223" s="29" t="s">
        <v>798</v>
      </c>
      <c r="E223" s="19">
        <f>SUM(E222/B222)</f>
        <v>2.224694104560623E-2</v>
      </c>
    </row>
    <row r="224" spans="2:7" ht="30">
      <c r="B224" s="4" t="s">
        <v>385</v>
      </c>
      <c r="D224" s="4" t="s">
        <v>385</v>
      </c>
    </row>
    <row r="225" spans="2:4" ht="45">
      <c r="B225" s="4" t="s">
        <v>386</v>
      </c>
      <c r="D225" s="4" t="s">
        <v>799</v>
      </c>
    </row>
    <row r="227" spans="2:4">
      <c r="B227" s="30" t="s">
        <v>391</v>
      </c>
      <c r="D227" s="38" t="s">
        <v>388</v>
      </c>
    </row>
    <row r="228" spans="2:4">
      <c r="D228" s="38" t="s">
        <v>316</v>
      </c>
    </row>
    <row r="229" spans="2:4">
      <c r="B229" s="3">
        <v>1649000</v>
      </c>
      <c r="D229" s="41">
        <v>1200000</v>
      </c>
    </row>
    <row r="230" spans="2:4" ht="30">
      <c r="B230" s="4" t="s">
        <v>389</v>
      </c>
    </row>
    <row r="231" spans="2:4" ht="30">
      <c r="B231" s="4" t="s">
        <v>77</v>
      </c>
    </row>
    <row r="232" spans="2:4" ht="30">
      <c r="B232" s="29" t="s">
        <v>390</v>
      </c>
    </row>
    <row r="234" spans="2:4">
      <c r="B234" s="30" t="s">
        <v>393</v>
      </c>
    </row>
    <row r="236" spans="2:4">
      <c r="B236" s="3">
        <v>334000</v>
      </c>
    </row>
    <row r="237" spans="2:4" ht="30">
      <c r="B237" s="4" t="s">
        <v>394</v>
      </c>
    </row>
    <row r="238" spans="2:4" ht="30">
      <c r="B238" s="4" t="s">
        <v>32</v>
      </c>
    </row>
    <row r="239" spans="2:4" ht="45">
      <c r="B239" s="4" t="s">
        <v>395</v>
      </c>
    </row>
    <row r="241" spans="2:3">
      <c r="B241" s="8" t="s">
        <v>400</v>
      </c>
    </row>
    <row r="242" spans="2:3">
      <c r="C242" t="s">
        <v>396</v>
      </c>
    </row>
    <row r="243" spans="2:3">
      <c r="B243" s="3">
        <v>447500</v>
      </c>
    </row>
    <row r="244" spans="2:3" ht="30">
      <c r="B244" s="4" t="s">
        <v>401</v>
      </c>
    </row>
    <row r="245" spans="2:3" ht="30">
      <c r="B245" s="4" t="s">
        <v>65</v>
      </c>
    </row>
    <row r="246" spans="2:3" ht="45">
      <c r="B246" s="4" t="s">
        <v>402</v>
      </c>
    </row>
    <row r="249" spans="2:3">
      <c r="B249" s="8" t="s">
        <v>404</v>
      </c>
    </row>
    <row r="251" spans="2:3">
      <c r="B251" s="9">
        <v>149900</v>
      </c>
    </row>
    <row r="252" spans="2:3" ht="24.75">
      <c r="B252" s="10" t="s">
        <v>405</v>
      </c>
    </row>
    <row r="253" spans="2:3" ht="30">
      <c r="B253" s="4" t="s">
        <v>406</v>
      </c>
    </row>
    <row r="254" spans="2:3" ht="60">
      <c r="B254" s="4" t="s">
        <v>407</v>
      </c>
    </row>
    <row r="256" spans="2:3">
      <c r="B256" s="9">
        <v>292000</v>
      </c>
    </row>
    <row r="257" spans="2:5" ht="24.75">
      <c r="B257" s="10" t="s">
        <v>408</v>
      </c>
    </row>
    <row r="258" spans="2:5" ht="30">
      <c r="B258" s="4" t="s">
        <v>406</v>
      </c>
    </row>
    <row r="259" spans="2:5" ht="60">
      <c r="B259" s="4" t="s">
        <v>409</v>
      </c>
    </row>
    <row r="260" spans="2:5">
      <c r="D260" s="7">
        <v>41460</v>
      </c>
    </row>
    <row r="261" spans="2:5">
      <c r="B261" s="9">
        <v>295000</v>
      </c>
      <c r="D261" s="3">
        <v>289000</v>
      </c>
      <c r="E261" s="33">
        <v>6000</v>
      </c>
    </row>
    <row r="262" spans="2:5" ht="30">
      <c r="B262" s="10" t="s">
        <v>410</v>
      </c>
      <c r="D262" s="4" t="s">
        <v>682</v>
      </c>
      <c r="E262" s="19">
        <f>SUM(E261/B261)</f>
        <v>2.0338983050847456E-2</v>
      </c>
    </row>
    <row r="263" spans="2:5" ht="30">
      <c r="B263" s="4" t="s">
        <v>411</v>
      </c>
      <c r="D263" s="4" t="s">
        <v>411</v>
      </c>
    </row>
    <row r="264" spans="2:5" ht="45">
      <c r="B264" s="4" t="s">
        <v>412</v>
      </c>
      <c r="D264" s="29" t="s">
        <v>412</v>
      </c>
    </row>
    <row r="271" spans="2:5">
      <c r="B271" s="9">
        <v>489000</v>
      </c>
    </row>
    <row r="272" spans="2:5" ht="24.75">
      <c r="B272" s="10" t="s">
        <v>414</v>
      </c>
    </row>
    <row r="273" spans="2:5" ht="30">
      <c r="B273" s="4" t="s">
        <v>21</v>
      </c>
    </row>
    <row r="274" spans="2:5" ht="45">
      <c r="B274" s="4" t="s">
        <v>415</v>
      </c>
    </row>
    <row r="276" spans="2:5">
      <c r="B276" s="9">
        <v>499000</v>
      </c>
    </row>
    <row r="277" spans="2:5" ht="24.75">
      <c r="B277" s="10" t="s">
        <v>416</v>
      </c>
    </row>
    <row r="278" spans="2:5" ht="30">
      <c r="B278" s="4" t="s">
        <v>65</v>
      </c>
    </row>
    <row r="279" spans="2:5" ht="45">
      <c r="B279" s="4" t="s">
        <v>417</v>
      </c>
    </row>
    <row r="281" spans="2:5">
      <c r="B281" s="9">
        <v>559000</v>
      </c>
      <c r="D281" s="3">
        <v>544000</v>
      </c>
      <c r="E281" s="33">
        <v>15000</v>
      </c>
    </row>
    <row r="282" spans="2:5" ht="30">
      <c r="B282" s="10" t="s">
        <v>418</v>
      </c>
      <c r="D282" s="4" t="s">
        <v>625</v>
      </c>
      <c r="E282" s="19">
        <f>SUM(E281/B281)</f>
        <v>2.6833631484794274E-2</v>
      </c>
    </row>
    <row r="283" spans="2:5" ht="30">
      <c r="B283" s="4" t="s">
        <v>32</v>
      </c>
      <c r="D283" s="4" t="s">
        <v>32</v>
      </c>
      <c r="E283" s="34"/>
    </row>
    <row r="284" spans="2:5" ht="45">
      <c r="B284" s="4" t="s">
        <v>419</v>
      </c>
      <c r="D284" s="4" t="s">
        <v>419</v>
      </c>
    </row>
    <row r="285" spans="2:5">
      <c r="D285" s="1">
        <v>41277</v>
      </c>
    </row>
    <row r="286" spans="2:5">
      <c r="B286" s="9">
        <v>879000</v>
      </c>
      <c r="D286" s="9">
        <v>859000</v>
      </c>
      <c r="E286" s="33">
        <f>SUM(B286-D286)</f>
        <v>20000</v>
      </c>
    </row>
    <row r="287" spans="2:5" ht="24.75">
      <c r="B287" s="10" t="s">
        <v>420</v>
      </c>
      <c r="D287" s="10" t="s">
        <v>420</v>
      </c>
      <c r="E287" s="19">
        <f>SUM(E286/B286)</f>
        <v>2.2753128555176336E-2</v>
      </c>
    </row>
    <row r="288" spans="2:5" ht="30">
      <c r="B288" s="4" t="s">
        <v>421</v>
      </c>
      <c r="D288" s="4" t="s">
        <v>77</v>
      </c>
    </row>
    <row r="289" spans="2:5" ht="45">
      <c r="B289" s="4" t="s">
        <v>422</v>
      </c>
      <c r="D289" s="4" t="s">
        <v>422</v>
      </c>
    </row>
    <row r="291" spans="2:5">
      <c r="B291" s="30" t="s">
        <v>424</v>
      </c>
    </row>
    <row r="293" spans="2:5">
      <c r="B293" s="3">
        <v>325000</v>
      </c>
    </row>
    <row r="294" spans="2:5" ht="30">
      <c r="B294" s="4" t="s">
        <v>425</v>
      </c>
    </row>
    <row r="295" spans="2:5" ht="30">
      <c r="B295" s="4" t="s">
        <v>65</v>
      </c>
    </row>
    <row r="296" spans="2:5" ht="45">
      <c r="B296" s="29" t="s">
        <v>426</v>
      </c>
    </row>
    <row r="298" spans="2:5">
      <c r="B298" s="3">
        <v>424900</v>
      </c>
    </row>
    <row r="299" spans="2:5" ht="30">
      <c r="B299" s="4" t="s">
        <v>427</v>
      </c>
    </row>
    <row r="300" spans="2:5" ht="30">
      <c r="B300" s="4" t="s">
        <v>411</v>
      </c>
    </row>
    <row r="301" spans="2:5" ht="45">
      <c r="B301" s="29" t="s">
        <v>428</v>
      </c>
    </row>
    <row r="302" spans="2:5">
      <c r="D302" t="s">
        <v>699</v>
      </c>
    </row>
    <row r="303" spans="2:5">
      <c r="B303" s="3">
        <v>474000</v>
      </c>
      <c r="D303" s="3">
        <v>454000</v>
      </c>
      <c r="E303" s="33">
        <f>SUM(B303-D303)</f>
        <v>20000</v>
      </c>
    </row>
    <row r="304" spans="2:5" ht="30">
      <c r="B304" s="4" t="s">
        <v>429</v>
      </c>
      <c r="D304" s="4" t="s">
        <v>429</v>
      </c>
      <c r="E304" s="19">
        <f>SUM(E303/B303)</f>
        <v>4.2194092827004218E-2</v>
      </c>
    </row>
    <row r="305" spans="2:5" ht="30">
      <c r="B305" s="4" t="s">
        <v>65</v>
      </c>
      <c r="D305" s="4" t="s">
        <v>65</v>
      </c>
    </row>
    <row r="306" spans="2:5" ht="45">
      <c r="B306" s="4" t="s">
        <v>430</v>
      </c>
      <c r="D306" s="29" t="s">
        <v>430</v>
      </c>
    </row>
    <row r="308" spans="2:5">
      <c r="B308" s="7">
        <v>41277</v>
      </c>
    </row>
    <row r="310" spans="2:5">
      <c r="B310" s="3">
        <v>21900</v>
      </c>
    </row>
    <row r="311" spans="2:5" ht="30">
      <c r="B311" s="4" t="s">
        <v>445</v>
      </c>
    </row>
    <row r="312" spans="2:5" ht="30">
      <c r="B312" s="4" t="s">
        <v>341</v>
      </c>
    </row>
    <row r="313" spans="2:5" ht="45">
      <c r="B313" s="29" t="s">
        <v>446</v>
      </c>
    </row>
    <row r="314" spans="2:5">
      <c r="D314" t="s">
        <v>513</v>
      </c>
    </row>
    <row r="315" spans="2:5">
      <c r="B315" s="3">
        <v>279900</v>
      </c>
      <c r="D315" s="3">
        <v>269900</v>
      </c>
      <c r="E315" s="33">
        <f>SUM(B315-D315)</f>
        <v>10000</v>
      </c>
    </row>
    <row r="316" spans="2:5" ht="30">
      <c r="B316" s="4" t="s">
        <v>447</v>
      </c>
      <c r="D316" s="4" t="s">
        <v>447</v>
      </c>
      <c r="E316" s="19">
        <f>SUM(E315/B315)</f>
        <v>3.5727045373347623E-2</v>
      </c>
    </row>
    <row r="317" spans="2:5" ht="30">
      <c r="B317" s="4" t="s">
        <v>32</v>
      </c>
      <c r="D317" s="4" t="s">
        <v>32</v>
      </c>
    </row>
    <row r="318" spans="2:5" ht="45">
      <c r="B318" s="29" t="s">
        <v>448</v>
      </c>
      <c r="D318" s="4" t="s">
        <v>521</v>
      </c>
    </row>
    <row r="320" spans="2:5">
      <c r="B320" s="3">
        <v>434900</v>
      </c>
    </row>
    <row r="321" spans="2:10" ht="30">
      <c r="B321" s="4" t="s">
        <v>449</v>
      </c>
    </row>
    <row r="322" spans="2:10" ht="30">
      <c r="B322" s="4" t="s">
        <v>39</v>
      </c>
    </row>
    <row r="323" spans="2:10" ht="45">
      <c r="B323" s="29" t="s">
        <v>450</v>
      </c>
    </row>
    <row r="324" spans="2:10">
      <c r="B324" s="53"/>
      <c r="C324" s="53"/>
      <c r="D324" s="53"/>
      <c r="E324" s="54"/>
      <c r="F324" s="53" t="s">
        <v>614</v>
      </c>
      <c r="G324" s="54"/>
      <c r="H324" s="53"/>
      <c r="I324" s="54"/>
      <c r="J324" s="53"/>
    </row>
    <row r="325" spans="2:10">
      <c r="B325" s="59">
        <v>449000</v>
      </c>
      <c r="C325" s="53"/>
      <c r="D325" s="59">
        <v>445000</v>
      </c>
      <c r="E325" s="60">
        <v>4000</v>
      </c>
      <c r="F325" s="59">
        <v>439900</v>
      </c>
      <c r="G325" s="60">
        <v>10000</v>
      </c>
      <c r="H325" s="53"/>
      <c r="I325" s="54"/>
      <c r="J325" s="53"/>
    </row>
    <row r="326" spans="2:10" ht="30">
      <c r="B326" s="56" t="s">
        <v>451</v>
      </c>
      <c r="C326" s="53"/>
      <c r="D326" s="56" t="s">
        <v>451</v>
      </c>
      <c r="E326" s="65">
        <f>SUM(E325/B325)</f>
        <v>8.9086859688195987E-3</v>
      </c>
      <c r="F326" s="56" t="s">
        <v>451</v>
      </c>
      <c r="G326" s="65">
        <f>SUM(G325/B325)</f>
        <v>2.2271714922048998E-2</v>
      </c>
      <c r="H326" s="53"/>
      <c r="I326" s="54"/>
      <c r="J326" s="53"/>
    </row>
    <row r="327" spans="2:10" ht="30">
      <c r="B327" s="56" t="s">
        <v>32</v>
      </c>
      <c r="C327" s="53"/>
      <c r="D327" s="56" t="s">
        <v>32</v>
      </c>
      <c r="E327" s="54"/>
      <c r="F327" s="56" t="s">
        <v>32</v>
      </c>
      <c r="G327" s="54"/>
      <c r="H327" s="53"/>
      <c r="I327" s="54"/>
      <c r="J327" s="53"/>
    </row>
    <row r="328" spans="2:10" ht="45">
      <c r="B328" s="66" t="s">
        <v>452</v>
      </c>
      <c r="C328" s="68" t="s">
        <v>793</v>
      </c>
      <c r="D328" s="56" t="s">
        <v>452</v>
      </c>
      <c r="E328" s="53"/>
      <c r="F328" s="56" t="s">
        <v>621</v>
      </c>
      <c r="G328" s="54"/>
      <c r="H328" s="44" t="s">
        <v>807</v>
      </c>
      <c r="I328" s="54"/>
      <c r="J328" s="53"/>
    </row>
    <row r="330" spans="2:10">
      <c r="B330" s="5">
        <v>489000</v>
      </c>
    </row>
    <row r="331" spans="2:10" ht="30">
      <c r="B331" s="4" t="s">
        <v>453</v>
      </c>
    </row>
    <row r="332" spans="2:10" ht="30">
      <c r="B332" s="4" t="s">
        <v>65</v>
      </c>
    </row>
    <row r="333" spans="2:10" ht="45">
      <c r="B333" s="29" t="s">
        <v>454</v>
      </c>
    </row>
    <row r="335" spans="2:10">
      <c r="B335" s="3">
        <v>639000</v>
      </c>
    </row>
    <row r="336" spans="2:10" ht="30">
      <c r="B336" s="4" t="s">
        <v>455</v>
      </c>
    </row>
    <row r="337" spans="2:7" ht="30">
      <c r="B337" s="4" t="s">
        <v>21</v>
      </c>
    </row>
    <row r="338" spans="2:7" ht="45">
      <c r="B338" s="29" t="s">
        <v>456</v>
      </c>
    </row>
    <row r="339" spans="2:7">
      <c r="B339" s="29"/>
    </row>
    <row r="340" spans="2:7">
      <c r="B340" s="7">
        <v>41277</v>
      </c>
      <c r="D340" s="30" t="s">
        <v>502</v>
      </c>
    </row>
    <row r="341" spans="2:7">
      <c r="B341" s="3">
        <v>639000</v>
      </c>
      <c r="D341" s="3">
        <v>624900</v>
      </c>
      <c r="E341" s="33">
        <f>SUM(B341-D341)</f>
        <v>14100</v>
      </c>
      <c r="F341" s="3">
        <v>599000</v>
      </c>
      <c r="G341" s="33">
        <f>SUM(B341-F341)</f>
        <v>40000</v>
      </c>
    </row>
    <row r="342" spans="2:7" ht="30">
      <c r="B342" s="4" t="s">
        <v>457</v>
      </c>
      <c r="D342" s="4" t="s">
        <v>457</v>
      </c>
      <c r="E342" s="19">
        <f>SUM(E341/B341)</f>
        <v>2.2065727699530517E-2</v>
      </c>
      <c r="F342" s="4" t="s">
        <v>457</v>
      </c>
      <c r="G342" s="80">
        <f>SUM(G341/B341)</f>
        <v>6.2597809076682318E-2</v>
      </c>
    </row>
    <row r="343" spans="2:7" ht="30">
      <c r="B343" s="4" t="s">
        <v>458</v>
      </c>
      <c r="D343" s="4" t="s">
        <v>458</v>
      </c>
      <c r="F343" s="4" t="s">
        <v>458</v>
      </c>
    </row>
    <row r="344" spans="2:7" ht="45">
      <c r="B344" s="29" t="s">
        <v>459</v>
      </c>
      <c r="D344" s="4" t="s">
        <v>505</v>
      </c>
      <c r="F344" s="4" t="s">
        <v>505</v>
      </c>
    </row>
    <row r="346" spans="2:7">
      <c r="B346" s="7">
        <v>41308</v>
      </c>
    </row>
    <row r="348" spans="2:7">
      <c r="B348" s="3">
        <v>498000</v>
      </c>
    </row>
    <row r="349" spans="2:7" ht="30">
      <c r="B349" s="4" t="s">
        <v>462</v>
      </c>
    </row>
    <row r="350" spans="2:7" ht="30">
      <c r="B350" s="4" t="s">
        <v>65</v>
      </c>
    </row>
    <row r="351" spans="2:7" ht="45">
      <c r="B351" s="29" t="s">
        <v>463</v>
      </c>
    </row>
    <row r="353" spans="2:6">
      <c r="B353" s="7">
        <v>41336</v>
      </c>
    </row>
    <row r="355" spans="2:6">
      <c r="B355" s="3">
        <v>194600</v>
      </c>
    </row>
    <row r="356" spans="2:6" ht="30">
      <c r="B356" s="4" t="s">
        <v>464</v>
      </c>
    </row>
    <row r="357" spans="2:6" ht="30">
      <c r="B357" s="4" t="s">
        <v>406</v>
      </c>
    </row>
    <row r="358" spans="2:6" ht="45">
      <c r="B358" s="4" t="s">
        <v>465</v>
      </c>
    </row>
    <row r="360" spans="2:6">
      <c r="B360" s="7">
        <v>41458</v>
      </c>
    </row>
    <row r="362" spans="2:6">
      <c r="B362" s="9">
        <v>579000</v>
      </c>
      <c r="D362" s="9">
        <v>565000</v>
      </c>
    </row>
    <row r="363" spans="2:6" ht="30">
      <c r="B363" s="29" t="s">
        <v>466</v>
      </c>
      <c r="D363" s="10" t="s">
        <v>466</v>
      </c>
    </row>
    <row r="364" spans="2:6" ht="30">
      <c r="B364" s="4" t="s">
        <v>32</v>
      </c>
      <c r="D364" s="4" t="s">
        <v>32</v>
      </c>
    </row>
    <row r="365" spans="2:6" ht="45">
      <c r="B365" s="4" t="s">
        <v>467</v>
      </c>
      <c r="D365" s="4" t="s">
        <v>467</v>
      </c>
    </row>
    <row r="367" spans="2:6">
      <c r="B367" s="7">
        <v>41489</v>
      </c>
      <c r="F367" s="30" t="s">
        <v>860</v>
      </c>
    </row>
    <row r="369" spans="2:7">
      <c r="B369" s="59">
        <v>455000</v>
      </c>
      <c r="C369" s="53"/>
      <c r="D369" s="59">
        <v>438900</v>
      </c>
      <c r="E369" s="60">
        <f>SUM(B369-D369)</f>
        <v>16100</v>
      </c>
      <c r="F369" s="72">
        <v>399000</v>
      </c>
      <c r="G369" s="60">
        <f>SUM(B369-F369)</f>
        <v>56000</v>
      </c>
    </row>
    <row r="370" spans="2:7" ht="30">
      <c r="B370" s="56" t="s">
        <v>468</v>
      </c>
      <c r="C370" s="50" t="s">
        <v>589</v>
      </c>
      <c r="D370" s="56" t="s">
        <v>468</v>
      </c>
      <c r="E370" s="65">
        <f>SUM(E369/B369)</f>
        <v>3.5384615384615382E-2</v>
      </c>
      <c r="F370" s="53"/>
      <c r="G370" s="65">
        <f>SUM(G369/B369)</f>
        <v>0.12307692307692308</v>
      </c>
    </row>
    <row r="371" spans="2:7" ht="30">
      <c r="B371" s="56" t="s">
        <v>65</v>
      </c>
      <c r="C371" s="53"/>
      <c r="D371" s="56" t="s">
        <v>65</v>
      </c>
      <c r="E371" s="54"/>
      <c r="F371" s="53"/>
      <c r="G371" s="54"/>
    </row>
    <row r="372" spans="2:7" ht="45">
      <c r="B372" s="56" t="s">
        <v>469</v>
      </c>
      <c r="C372" s="53"/>
      <c r="D372" s="66" t="s">
        <v>588</v>
      </c>
      <c r="E372" s="54"/>
      <c r="F372" s="53"/>
      <c r="G372" s="54"/>
    </row>
    <row r="374" spans="2:7">
      <c r="B374" s="7">
        <v>41550</v>
      </c>
    </row>
    <row r="376" spans="2:7">
      <c r="B376" s="3">
        <v>459000</v>
      </c>
    </row>
    <row r="377" spans="2:7" ht="30">
      <c r="B377" s="4" t="s">
        <v>470</v>
      </c>
    </row>
    <row r="378" spans="2:7" ht="30">
      <c r="B378" s="4" t="s">
        <v>65</v>
      </c>
    </row>
    <row r="379" spans="2:7" ht="30">
      <c r="B379" s="29" t="s">
        <v>471</v>
      </c>
    </row>
    <row r="381" spans="2:7">
      <c r="B381" s="3">
        <v>998000</v>
      </c>
    </row>
    <row r="382" spans="2:7" ht="30">
      <c r="B382" s="4" t="s">
        <v>472</v>
      </c>
    </row>
    <row r="383" spans="2:7" ht="30">
      <c r="B383" s="4" t="s">
        <v>294</v>
      </c>
    </row>
    <row r="384" spans="2:7" ht="30">
      <c r="B384" s="29" t="s">
        <v>473</v>
      </c>
    </row>
    <row r="386" spans="2:2">
      <c r="B386" s="30" t="s">
        <v>474</v>
      </c>
    </row>
    <row r="387" spans="2:2">
      <c r="B387" s="3">
        <v>334000</v>
      </c>
    </row>
    <row r="388" spans="2:2" ht="30">
      <c r="B388" s="4" t="s">
        <v>475</v>
      </c>
    </row>
    <row r="389" spans="2:2" ht="30">
      <c r="B389" s="4" t="s">
        <v>32</v>
      </c>
    </row>
    <row r="390" spans="2:2" ht="45">
      <c r="B390" s="4" t="s">
        <v>476</v>
      </c>
    </row>
    <row r="392" spans="2:2">
      <c r="B392" s="8" t="s">
        <v>482</v>
      </c>
    </row>
    <row r="394" spans="2:2">
      <c r="B394" s="3">
        <v>89000</v>
      </c>
    </row>
    <row r="395" spans="2:2" ht="30">
      <c r="B395" s="4" t="s">
        <v>483</v>
      </c>
    </row>
    <row r="396" spans="2:2" ht="30">
      <c r="B396" s="4" t="s">
        <v>39</v>
      </c>
    </row>
    <row r="397" spans="2:2" ht="45">
      <c r="B397" s="4" t="s">
        <v>484</v>
      </c>
    </row>
    <row r="399" spans="2:2">
      <c r="B399" s="3">
        <v>449000</v>
      </c>
    </row>
    <row r="400" spans="2:2" ht="30">
      <c r="B400" s="4" t="s">
        <v>485</v>
      </c>
    </row>
    <row r="401" spans="2:7" ht="30">
      <c r="B401" s="4" t="s">
        <v>65</v>
      </c>
    </row>
    <row r="402" spans="2:7" ht="45">
      <c r="B402" s="29" t="s">
        <v>486</v>
      </c>
    </row>
    <row r="404" spans="2:7">
      <c r="B404" s="3">
        <v>480000</v>
      </c>
    </row>
    <row r="405" spans="2:7" ht="30">
      <c r="B405" s="4" t="s">
        <v>488</v>
      </c>
    </row>
    <row r="406" spans="2:7" ht="30">
      <c r="B406" s="4" t="s">
        <v>65</v>
      </c>
    </row>
    <row r="407" spans="2:7" ht="45">
      <c r="B407" s="29" t="s">
        <v>489</v>
      </c>
    </row>
    <row r="409" spans="2:7">
      <c r="B409" s="3">
        <v>569000</v>
      </c>
    </row>
    <row r="410" spans="2:7" ht="30">
      <c r="B410" s="4" t="s">
        <v>494</v>
      </c>
    </row>
    <row r="411" spans="2:7" ht="30">
      <c r="B411" s="4" t="s">
        <v>65</v>
      </c>
    </row>
    <row r="412" spans="2:7" ht="45">
      <c r="B412" s="29" t="s">
        <v>495</v>
      </c>
    </row>
    <row r="414" spans="2:7">
      <c r="B414" s="30" t="s">
        <v>500</v>
      </c>
    </row>
    <row r="415" spans="2:7">
      <c r="F415" s="30" t="s">
        <v>884</v>
      </c>
    </row>
    <row r="416" spans="2:7">
      <c r="B416" s="3">
        <v>449900</v>
      </c>
      <c r="D416" s="3">
        <v>445000</v>
      </c>
      <c r="E416" s="33">
        <f>SUM(B416-D416)</f>
        <v>4900</v>
      </c>
      <c r="F416" s="3">
        <v>439000</v>
      </c>
      <c r="G416" s="33">
        <f>SUM(B416-F416)</f>
        <v>10900</v>
      </c>
    </row>
    <row r="417" spans="2:7" ht="30">
      <c r="B417" s="29" t="s">
        <v>498</v>
      </c>
      <c r="D417" s="4" t="s">
        <v>498</v>
      </c>
      <c r="E417" s="19">
        <f>SUM(E416/B416)</f>
        <v>1.0891309179817737E-2</v>
      </c>
      <c r="F417" s="4" t="s">
        <v>498</v>
      </c>
      <c r="G417" s="19">
        <f>SUM(G416/B416)</f>
        <v>2.42276061346966E-2</v>
      </c>
    </row>
    <row r="418" spans="2:7" ht="30">
      <c r="B418" s="4" t="s">
        <v>65</v>
      </c>
      <c r="D418" s="4" t="s">
        <v>65</v>
      </c>
      <c r="F418" s="4" t="s">
        <v>65</v>
      </c>
    </row>
    <row r="419" spans="2:7" ht="45">
      <c r="B419" s="4" t="s">
        <v>499</v>
      </c>
      <c r="D419" s="4" t="s">
        <v>499</v>
      </c>
      <c r="F419" s="4" t="s">
        <v>499</v>
      </c>
    </row>
    <row r="421" spans="2:7">
      <c r="B421" s="30" t="s">
        <v>502</v>
      </c>
    </row>
    <row r="423" spans="2:7">
      <c r="B423" s="3">
        <v>334000</v>
      </c>
    </row>
    <row r="424" spans="2:7" ht="30">
      <c r="B424" s="4" t="s">
        <v>503</v>
      </c>
    </row>
    <row r="425" spans="2:7" ht="30">
      <c r="B425" s="4" t="s">
        <v>32</v>
      </c>
    </row>
    <row r="426" spans="2:7" ht="45">
      <c r="B426" s="29" t="s">
        <v>504</v>
      </c>
    </row>
    <row r="428" spans="2:7">
      <c r="B428" s="30" t="s">
        <v>513</v>
      </c>
    </row>
    <row r="430" spans="2:7">
      <c r="B430" s="3">
        <v>119500</v>
      </c>
    </row>
    <row r="431" spans="2:7" ht="30">
      <c r="B431" s="4" t="s">
        <v>519</v>
      </c>
    </row>
    <row r="432" spans="2:7" ht="30">
      <c r="B432" s="4" t="s">
        <v>406</v>
      </c>
    </row>
    <row r="433" spans="2:2" ht="45">
      <c r="B433" s="29" t="s">
        <v>520</v>
      </c>
    </row>
    <row r="435" spans="2:2">
      <c r="B435" s="3">
        <v>690000</v>
      </c>
    </row>
    <row r="436" spans="2:2" ht="30">
      <c r="B436" s="4" t="s">
        <v>522</v>
      </c>
    </row>
    <row r="437" spans="2:2" ht="30">
      <c r="B437" s="4" t="s">
        <v>294</v>
      </c>
    </row>
    <row r="438" spans="2:2" ht="45">
      <c r="B438" s="29" t="s">
        <v>523</v>
      </c>
    </row>
    <row r="440" spans="2:2">
      <c r="B440" s="30" t="s">
        <v>525</v>
      </c>
    </row>
    <row r="442" spans="2:2">
      <c r="B442" s="3">
        <v>289000</v>
      </c>
    </row>
    <row r="443" spans="2:2" ht="30">
      <c r="B443" s="4" t="s">
        <v>526</v>
      </c>
    </row>
    <row r="444" spans="2:2" ht="30">
      <c r="B444" s="4" t="s">
        <v>411</v>
      </c>
    </row>
    <row r="445" spans="2:2" ht="45">
      <c r="B445" s="29" t="s">
        <v>527</v>
      </c>
    </row>
    <row r="447" spans="2:2">
      <c r="B447" s="3">
        <v>450000</v>
      </c>
    </row>
    <row r="448" spans="2:2" ht="30">
      <c r="B448" s="4" t="s">
        <v>528</v>
      </c>
    </row>
    <row r="449" spans="2:5" ht="30">
      <c r="B449" s="4" t="s">
        <v>65</v>
      </c>
    </row>
    <row r="450" spans="2:5" ht="45">
      <c r="B450" s="4" t="s">
        <v>529</v>
      </c>
    </row>
    <row r="451" spans="2:5">
      <c r="D451" s="1">
        <v>41400</v>
      </c>
    </row>
    <row r="452" spans="2:5">
      <c r="B452" s="3">
        <v>1010000</v>
      </c>
      <c r="D452" s="3">
        <v>999000</v>
      </c>
      <c r="E452" s="33">
        <f>SUM(B452-D452)</f>
        <v>11000</v>
      </c>
    </row>
    <row r="453" spans="2:5" ht="30">
      <c r="B453" s="4" t="s">
        <v>530</v>
      </c>
      <c r="D453" s="29" t="s">
        <v>790</v>
      </c>
      <c r="E453" s="19">
        <f>SUM(E452/B452)</f>
        <v>1.089108910891089E-2</v>
      </c>
    </row>
    <row r="454" spans="2:5" ht="30">
      <c r="B454" s="4" t="s">
        <v>385</v>
      </c>
      <c r="D454" s="4" t="s">
        <v>717</v>
      </c>
    </row>
    <row r="455" spans="2:5" ht="30">
      <c r="B455" s="4" t="s">
        <v>531</v>
      </c>
      <c r="D455" s="4" t="s">
        <v>791</v>
      </c>
    </row>
    <row r="457" spans="2:5">
      <c r="B457" s="3">
        <v>312000</v>
      </c>
      <c r="D457" s="3">
        <v>304900</v>
      </c>
      <c r="E457" s="33">
        <f>SUM(B457-D457)</f>
        <v>7100</v>
      </c>
    </row>
    <row r="458" spans="2:5" ht="30">
      <c r="B458" s="4" t="s">
        <v>534</v>
      </c>
      <c r="D458" s="4" t="s">
        <v>534</v>
      </c>
      <c r="E458" s="19">
        <f>SUM(E457/B457)</f>
        <v>2.2756410256410255E-2</v>
      </c>
    </row>
    <row r="459" spans="2:5" ht="30">
      <c r="B459" s="4" t="s">
        <v>32</v>
      </c>
      <c r="D459" s="4" t="s">
        <v>32</v>
      </c>
    </row>
    <row r="460" spans="2:5" ht="60">
      <c r="B460" s="4" t="s">
        <v>535</v>
      </c>
      <c r="C460" s="4" t="s">
        <v>536</v>
      </c>
      <c r="D460" s="4" t="s">
        <v>535</v>
      </c>
    </row>
    <row r="462" spans="2:5">
      <c r="B462" s="3">
        <v>998000</v>
      </c>
    </row>
    <row r="463" spans="2:5" ht="30">
      <c r="B463" s="4" t="s">
        <v>542</v>
      </c>
    </row>
    <row r="464" spans="2:5" ht="30">
      <c r="B464" s="4" t="s">
        <v>77</v>
      </c>
    </row>
    <row r="465" spans="2:4" ht="30">
      <c r="B465" s="29" t="s">
        <v>543</v>
      </c>
    </row>
    <row r="466" spans="2:4">
      <c r="D466" s="7">
        <v>41523</v>
      </c>
    </row>
    <row r="467" spans="2:4">
      <c r="B467" s="3">
        <v>389000</v>
      </c>
      <c r="D467" s="3">
        <v>379000</v>
      </c>
    </row>
    <row r="468" spans="2:4" ht="30">
      <c r="B468" s="29" t="s">
        <v>539</v>
      </c>
      <c r="D468" s="4" t="s">
        <v>539</v>
      </c>
    </row>
    <row r="469" spans="2:4" ht="30">
      <c r="B469" s="4" t="s">
        <v>540</v>
      </c>
      <c r="D469" s="4" t="s">
        <v>540</v>
      </c>
    </row>
    <row r="470" spans="2:4" ht="45">
      <c r="B470" s="4" t="s">
        <v>541</v>
      </c>
      <c r="D470" s="4" t="s">
        <v>541</v>
      </c>
    </row>
    <row r="472" spans="2:4">
      <c r="B472" s="36">
        <v>41278</v>
      </c>
    </row>
    <row r="473" spans="2:4">
      <c r="B473" s="4"/>
    </row>
    <row r="474" spans="2:4">
      <c r="B474" s="3">
        <v>269000</v>
      </c>
    </row>
    <row r="475" spans="2:4" ht="30">
      <c r="B475" s="4" t="s">
        <v>551</v>
      </c>
    </row>
    <row r="476" spans="2:4" ht="30">
      <c r="B476" s="4" t="s">
        <v>32</v>
      </c>
    </row>
    <row r="477" spans="2:4" ht="60">
      <c r="B477" s="4" t="s">
        <v>552</v>
      </c>
    </row>
    <row r="479" spans="2:4">
      <c r="B479" s="3">
        <v>299000</v>
      </c>
    </row>
    <row r="480" spans="2:4" ht="30">
      <c r="B480" s="4" t="s">
        <v>553</v>
      </c>
    </row>
    <row r="481" spans="2:9" ht="30">
      <c r="B481" s="4" t="s">
        <v>411</v>
      </c>
    </row>
    <row r="482" spans="2:9" ht="60">
      <c r="B482" s="4" t="s">
        <v>554</v>
      </c>
    </row>
    <row r="483" spans="2:9">
      <c r="D483" s="7">
        <v>41584</v>
      </c>
    </row>
    <row r="484" spans="2:9">
      <c r="B484" s="3">
        <v>325000</v>
      </c>
      <c r="D484" s="3">
        <v>318000</v>
      </c>
      <c r="E484" s="33">
        <f>SUM(B484-D484)</f>
        <v>7000</v>
      </c>
    </row>
    <row r="485" spans="2:9" ht="30">
      <c r="B485" s="29" t="s">
        <v>555</v>
      </c>
      <c r="D485" s="4" t="s">
        <v>555</v>
      </c>
      <c r="E485" s="19">
        <f>SUM(E484/B484)</f>
        <v>2.1538461538461538E-2</v>
      </c>
    </row>
    <row r="486" spans="2:9" ht="30">
      <c r="B486" s="4" t="s">
        <v>32</v>
      </c>
      <c r="D486" s="4" t="s">
        <v>32</v>
      </c>
    </row>
    <row r="487" spans="2:9" ht="45">
      <c r="B487" s="4" t="s">
        <v>556</v>
      </c>
      <c r="D487" s="4" t="s">
        <v>556</v>
      </c>
    </row>
    <row r="488" spans="2:9">
      <c r="B488" s="4"/>
    </row>
    <row r="489" spans="2:9">
      <c r="D489" s="30" t="s">
        <v>614</v>
      </c>
      <c r="F489" s="30" t="s">
        <v>635</v>
      </c>
      <c r="H489" s="7">
        <v>41370</v>
      </c>
    </row>
    <row r="490" spans="2:9">
      <c r="B490" s="3">
        <v>569000</v>
      </c>
      <c r="D490" s="3">
        <v>549000</v>
      </c>
      <c r="E490" s="33">
        <v>20000</v>
      </c>
      <c r="F490" s="3">
        <v>535000</v>
      </c>
      <c r="G490" s="33">
        <v>34000</v>
      </c>
      <c r="H490" s="3">
        <v>529500</v>
      </c>
      <c r="I490" s="33">
        <f>SUM(B490-H490)</f>
        <v>39500</v>
      </c>
    </row>
    <row r="491" spans="2:9" ht="30">
      <c r="B491" s="4" t="s">
        <v>557</v>
      </c>
      <c r="D491" s="4" t="s">
        <v>557</v>
      </c>
      <c r="E491" s="19">
        <f>SUM(E490/B490)</f>
        <v>3.5149384885764502E-2</v>
      </c>
      <c r="F491" s="4" t="s">
        <v>557</v>
      </c>
      <c r="G491" s="80">
        <f>SUM(G490/B490)</f>
        <v>5.9753954305799648E-2</v>
      </c>
      <c r="H491" s="4" t="s">
        <v>557</v>
      </c>
    </row>
    <row r="492" spans="2:9" ht="30">
      <c r="B492" s="4" t="s">
        <v>21</v>
      </c>
      <c r="D492" s="4" t="s">
        <v>21</v>
      </c>
      <c r="F492" s="4" t="s">
        <v>21</v>
      </c>
      <c r="H492" s="4" t="s">
        <v>21</v>
      </c>
    </row>
    <row r="493" spans="2:9" ht="45">
      <c r="B493" s="4" t="s">
        <v>558</v>
      </c>
      <c r="D493" s="4" t="s">
        <v>558</v>
      </c>
      <c r="F493" s="29" t="s">
        <v>558</v>
      </c>
      <c r="H493" s="4" t="s">
        <v>558</v>
      </c>
    </row>
    <row r="495" spans="2:9">
      <c r="B495" s="7">
        <v>41309</v>
      </c>
    </row>
    <row r="497" spans="2:3">
      <c r="B497" s="3">
        <v>312000</v>
      </c>
    </row>
    <row r="498" spans="2:3" ht="30">
      <c r="B498" s="4" t="s">
        <v>559</v>
      </c>
    </row>
    <row r="499" spans="2:3" ht="30">
      <c r="B499" s="4" t="s">
        <v>32</v>
      </c>
    </row>
    <row r="500" spans="2:3" ht="45">
      <c r="B500" s="4" t="s">
        <v>560</v>
      </c>
    </row>
    <row r="502" spans="2:3">
      <c r="B502" s="3">
        <v>425000</v>
      </c>
    </row>
    <row r="503" spans="2:3" ht="30">
      <c r="B503" s="4" t="s">
        <v>561</v>
      </c>
    </row>
    <row r="504" spans="2:3" ht="30">
      <c r="B504" s="4" t="s">
        <v>540</v>
      </c>
      <c r="C504" t="s">
        <v>536</v>
      </c>
    </row>
    <row r="505" spans="2:3" ht="45">
      <c r="B505" s="29" t="s">
        <v>562</v>
      </c>
    </row>
    <row r="507" spans="2:3">
      <c r="B507" s="36">
        <v>41368</v>
      </c>
    </row>
    <row r="508" spans="2:3">
      <c r="B508" s="4"/>
    </row>
    <row r="510" spans="2:3">
      <c r="B510" s="3">
        <v>909900</v>
      </c>
    </row>
    <row r="511" spans="2:3" ht="30">
      <c r="B511" s="4" t="s">
        <v>364</v>
      </c>
    </row>
    <row r="512" spans="2:3" ht="30">
      <c r="B512" s="4" t="s">
        <v>77</v>
      </c>
    </row>
    <row r="513" spans="2:7" ht="30">
      <c r="B513" s="4" t="s">
        <v>366</v>
      </c>
    </row>
    <row r="515" spans="2:7">
      <c r="B515" s="7">
        <v>41398</v>
      </c>
      <c r="D515" t="s">
        <v>745</v>
      </c>
    </row>
    <row r="517" spans="2:7">
      <c r="B517" s="3">
        <v>26500</v>
      </c>
      <c r="D517" s="3">
        <v>24500</v>
      </c>
    </row>
    <row r="518" spans="2:7" ht="30">
      <c r="B518" s="29" t="s">
        <v>563</v>
      </c>
      <c r="D518" s="4" t="s">
        <v>563</v>
      </c>
    </row>
    <row r="519" spans="2:7" ht="30">
      <c r="B519" s="4" t="s">
        <v>341</v>
      </c>
      <c r="D519" s="4" t="s">
        <v>341</v>
      </c>
    </row>
    <row r="520" spans="2:7" ht="45">
      <c r="B520" s="4" t="s">
        <v>564</v>
      </c>
      <c r="D520" s="4" t="s">
        <v>564</v>
      </c>
    </row>
    <row r="521" spans="2:7">
      <c r="F521" s="1">
        <v>41311</v>
      </c>
    </row>
    <row r="522" spans="2:7">
      <c r="B522" s="3">
        <v>122900</v>
      </c>
      <c r="D522" s="3">
        <v>117000</v>
      </c>
      <c r="F522" s="3">
        <v>112000</v>
      </c>
      <c r="G522" s="33">
        <f>SUM(B522-F522)</f>
        <v>10900</v>
      </c>
    </row>
    <row r="523" spans="2:7" ht="30">
      <c r="B523" s="29" t="s">
        <v>565</v>
      </c>
      <c r="D523" s="4" t="s">
        <v>565</v>
      </c>
      <c r="F523" s="4" t="s">
        <v>565</v>
      </c>
      <c r="G523" s="80">
        <f>SUM(G522/B522)</f>
        <v>8.8689991863303494E-2</v>
      </c>
    </row>
    <row r="524" spans="2:7" ht="30">
      <c r="B524" s="4" t="s">
        <v>32</v>
      </c>
      <c r="D524" s="4" t="s">
        <v>32</v>
      </c>
      <c r="F524" s="4" t="s">
        <v>32</v>
      </c>
    </row>
    <row r="525" spans="2:7" ht="45">
      <c r="B525" s="4" t="s">
        <v>566</v>
      </c>
      <c r="D525" s="4" t="s">
        <v>566</v>
      </c>
      <c r="F525" s="4" t="s">
        <v>566</v>
      </c>
    </row>
    <row r="527" spans="2:7">
      <c r="B527" s="3">
        <v>218000</v>
      </c>
    </row>
    <row r="528" spans="2:7" ht="30">
      <c r="B528" s="4" t="s">
        <v>571</v>
      </c>
    </row>
    <row r="529" spans="2:7" ht="30">
      <c r="B529" s="4" t="s">
        <v>32</v>
      </c>
    </row>
    <row r="530" spans="2:7" ht="45">
      <c r="B530" s="29" t="s">
        <v>572</v>
      </c>
    </row>
    <row r="532" spans="2:7">
      <c r="B532" s="3">
        <v>510000</v>
      </c>
      <c r="D532" s="3">
        <v>495000</v>
      </c>
      <c r="E532" s="33">
        <f>SUM(B532-D532)</f>
        <v>15000</v>
      </c>
    </row>
    <row r="533" spans="2:7" ht="30">
      <c r="B533" s="4" t="s">
        <v>567</v>
      </c>
      <c r="D533" s="29" t="s">
        <v>766</v>
      </c>
      <c r="E533" s="19">
        <f>SUM(E532/B532)</f>
        <v>2.9411764705882353E-2</v>
      </c>
    </row>
    <row r="534" spans="2:7" ht="30">
      <c r="B534" s="4" t="s">
        <v>39</v>
      </c>
      <c r="D534" s="4" t="s">
        <v>39</v>
      </c>
    </row>
    <row r="535" spans="2:7" ht="45">
      <c r="B535" s="4" t="s">
        <v>568</v>
      </c>
      <c r="D535" s="4" t="s">
        <v>568</v>
      </c>
    </row>
    <row r="537" spans="2:7">
      <c r="B537" s="7">
        <v>41490</v>
      </c>
      <c r="D537" s="7">
        <v>41370</v>
      </c>
      <c r="F537" s="30" t="s">
        <v>866</v>
      </c>
    </row>
    <row r="539" spans="2:7">
      <c r="B539" s="3">
        <v>198000</v>
      </c>
      <c r="D539" s="3">
        <v>192700</v>
      </c>
      <c r="E539" s="33">
        <f>SUM(B539-D539)</f>
        <v>5300</v>
      </c>
      <c r="F539" s="3">
        <v>192700</v>
      </c>
      <c r="G539" s="33">
        <f>SUM(B539-F539)</f>
        <v>5300</v>
      </c>
    </row>
    <row r="540" spans="2:7" ht="30">
      <c r="B540" s="29" t="s">
        <v>573</v>
      </c>
      <c r="D540" s="4" t="s">
        <v>573</v>
      </c>
      <c r="E540" s="19">
        <f>SUM(E539/B539)</f>
        <v>2.6767676767676767E-2</v>
      </c>
      <c r="F540" s="29" t="s">
        <v>867</v>
      </c>
      <c r="G540" s="80">
        <f>SUM(G539/B539)</f>
        <v>2.6767676767676767E-2</v>
      </c>
    </row>
    <row r="541" spans="2:7" ht="30">
      <c r="B541" s="4" t="s">
        <v>406</v>
      </c>
      <c r="D541" s="4" t="s">
        <v>406</v>
      </c>
      <c r="F541" s="4" t="s">
        <v>406</v>
      </c>
    </row>
    <row r="542" spans="2:7" ht="45">
      <c r="B542" s="29" t="s">
        <v>574</v>
      </c>
      <c r="D542" s="4" t="s">
        <v>574</v>
      </c>
      <c r="F542" s="4" t="s">
        <v>574</v>
      </c>
    </row>
    <row r="544" spans="2:7">
      <c r="B544" s="7">
        <v>41551</v>
      </c>
    </row>
    <row r="546" spans="2:2">
      <c r="B546" s="3">
        <v>99900</v>
      </c>
    </row>
    <row r="547" spans="2:2" ht="30">
      <c r="B547" s="4" t="s">
        <v>575</v>
      </c>
    </row>
    <row r="548" spans="2:2" ht="30">
      <c r="B548" s="4" t="s">
        <v>39</v>
      </c>
    </row>
    <row r="549" spans="2:2" ht="45">
      <c r="B549" s="4" t="s">
        <v>576</v>
      </c>
    </row>
    <row r="551" spans="2:2">
      <c r="B551" s="3">
        <v>269000</v>
      </c>
    </row>
    <row r="552" spans="2:2" ht="30">
      <c r="B552" s="4" t="s">
        <v>577</v>
      </c>
    </row>
    <row r="553" spans="2:2" ht="30">
      <c r="B553" s="4" t="s">
        <v>341</v>
      </c>
    </row>
    <row r="554" spans="2:2" ht="45">
      <c r="B554" s="4" t="s">
        <v>578</v>
      </c>
    </row>
    <row r="556" spans="2:2">
      <c r="B556" s="3">
        <v>598000</v>
      </c>
    </row>
    <row r="557" spans="2:2" ht="30">
      <c r="B557" s="4" t="s">
        <v>579</v>
      </c>
    </row>
    <row r="558" spans="2:2" ht="30">
      <c r="B558" s="4" t="s">
        <v>68</v>
      </c>
    </row>
    <row r="559" spans="2:2" ht="45">
      <c r="B559" s="4" t="s">
        <v>580</v>
      </c>
    </row>
    <row r="561" spans="2:2">
      <c r="B561" s="3">
        <v>1199000</v>
      </c>
    </row>
    <row r="562" spans="2:2" ht="30">
      <c r="B562" s="4" t="s">
        <v>581</v>
      </c>
    </row>
    <row r="563" spans="2:2" ht="30">
      <c r="B563" s="4" t="s">
        <v>582</v>
      </c>
    </row>
    <row r="564" spans="2:2" ht="45">
      <c r="B564" s="4" t="s">
        <v>583</v>
      </c>
    </row>
    <row r="566" spans="2:2">
      <c r="B566" s="7">
        <v>41582</v>
      </c>
    </row>
    <row r="568" spans="2:2">
      <c r="B568" s="3">
        <v>225000</v>
      </c>
    </row>
    <row r="569" spans="2:2" ht="30">
      <c r="B569" s="4" t="s">
        <v>584</v>
      </c>
    </row>
    <row r="570" spans="2:2" ht="30">
      <c r="B570" s="4" t="s">
        <v>32</v>
      </c>
    </row>
    <row r="571" spans="2:2" ht="60">
      <c r="B571" s="4" t="s">
        <v>585</v>
      </c>
    </row>
    <row r="573" spans="2:2">
      <c r="B573" s="3">
        <v>345000</v>
      </c>
    </row>
    <row r="574" spans="2:2" ht="30">
      <c r="B574" s="4" t="s">
        <v>586</v>
      </c>
    </row>
    <row r="575" spans="2:2" ht="30">
      <c r="B575" s="4" t="s">
        <v>32</v>
      </c>
    </row>
    <row r="576" spans="2:2" ht="45">
      <c r="B576" s="4" t="s">
        <v>587</v>
      </c>
    </row>
    <row r="579" spans="2:5">
      <c r="B579" s="3">
        <v>988000</v>
      </c>
      <c r="D579" s="3">
        <v>968000</v>
      </c>
      <c r="E579" s="33">
        <f>SUM(B579-D579)</f>
        <v>20000</v>
      </c>
    </row>
    <row r="580" spans="2:5" ht="30">
      <c r="B580" s="4" t="s">
        <v>590</v>
      </c>
      <c r="D580" s="4" t="s">
        <v>590</v>
      </c>
      <c r="E580" s="19">
        <f>SUM(E579/B579)</f>
        <v>2.0242914979757085E-2</v>
      </c>
    </row>
    <row r="581" spans="2:5" ht="30">
      <c r="B581" s="4" t="s">
        <v>591</v>
      </c>
      <c r="D581" s="4" t="s">
        <v>591</v>
      </c>
    </row>
    <row r="582" spans="2:5" ht="30">
      <c r="B582" s="29" t="s">
        <v>592</v>
      </c>
      <c r="D582" s="4" t="s">
        <v>885</v>
      </c>
    </row>
    <row r="584" spans="2:5">
      <c r="B584" s="7">
        <v>41612</v>
      </c>
    </row>
    <row r="587" spans="2:5">
      <c r="B587" s="3">
        <v>559000</v>
      </c>
    </row>
    <row r="588" spans="2:5" ht="30">
      <c r="B588" s="4" t="s">
        <v>593</v>
      </c>
    </row>
    <row r="589" spans="2:5" ht="30">
      <c r="B589" s="4" t="s">
        <v>21</v>
      </c>
    </row>
    <row r="590" spans="2:5" ht="45">
      <c r="B590" s="4" t="s">
        <v>594</v>
      </c>
    </row>
    <row r="592" spans="2:5">
      <c r="B592" s="8" t="s">
        <v>596</v>
      </c>
    </row>
    <row r="594" spans="2:9">
      <c r="B594" s="2"/>
      <c r="D594" s="32"/>
      <c r="E594"/>
      <c r="F594" s="32"/>
      <c r="G594"/>
      <c r="H594" s="32"/>
      <c r="I594"/>
    </row>
    <row r="595" spans="2:9">
      <c r="B595" s="3">
        <v>629000</v>
      </c>
      <c r="D595" s="32"/>
      <c r="E595"/>
      <c r="F595" s="32"/>
      <c r="G595"/>
      <c r="H595" s="32"/>
      <c r="I595"/>
    </row>
    <row r="596" spans="2:9" ht="30">
      <c r="B596" s="4" t="s">
        <v>597</v>
      </c>
      <c r="D596" s="32"/>
      <c r="E596"/>
      <c r="F596" s="32"/>
      <c r="G596"/>
      <c r="H596" s="32"/>
      <c r="I596"/>
    </row>
    <row r="597" spans="2:9" ht="30">
      <c r="B597" s="4" t="s">
        <v>65</v>
      </c>
      <c r="D597" s="32"/>
      <c r="E597"/>
      <c r="F597" s="32"/>
      <c r="G597"/>
      <c r="H597" s="32"/>
      <c r="I597"/>
    </row>
    <row r="598" spans="2:9" ht="45">
      <c r="B598" s="29" t="s">
        <v>598</v>
      </c>
      <c r="D598" s="32"/>
      <c r="E598"/>
      <c r="F598" s="32"/>
      <c r="G598"/>
      <c r="H598" s="32"/>
      <c r="I598"/>
    </row>
    <row r="601" spans="2:9">
      <c r="B601" s="30" t="s">
        <v>599</v>
      </c>
    </row>
    <row r="603" spans="2:9">
      <c r="B603" s="2"/>
      <c r="D603" s="32"/>
      <c r="E603"/>
      <c r="F603" s="32"/>
      <c r="G603"/>
      <c r="H603" s="32"/>
      <c r="I603"/>
    </row>
    <row r="604" spans="2:9">
      <c r="B604" s="3">
        <v>347900</v>
      </c>
      <c r="D604" s="32"/>
      <c r="E604"/>
      <c r="F604" s="32"/>
      <c r="G604"/>
      <c r="H604" s="32"/>
      <c r="I604"/>
    </row>
    <row r="605" spans="2:9" ht="30">
      <c r="B605" s="4" t="s">
        <v>602</v>
      </c>
      <c r="D605" s="32"/>
      <c r="E605"/>
      <c r="F605" s="32"/>
      <c r="G605"/>
      <c r="H605" s="32"/>
      <c r="I605"/>
    </row>
    <row r="606" spans="2:9" ht="30">
      <c r="B606" s="4" t="s">
        <v>65</v>
      </c>
      <c r="D606" s="32"/>
      <c r="E606"/>
      <c r="F606" s="32"/>
      <c r="G606"/>
      <c r="H606" s="32"/>
      <c r="I606"/>
    </row>
    <row r="607" spans="2:9" ht="45">
      <c r="B607" s="4" t="s">
        <v>603</v>
      </c>
      <c r="D607" s="32"/>
      <c r="E607"/>
      <c r="F607" s="32"/>
      <c r="G607"/>
      <c r="H607" s="32"/>
      <c r="I607"/>
    </row>
    <row r="609" spans="2:7">
      <c r="B609" s="8" t="s">
        <v>610</v>
      </c>
    </row>
    <row r="611" spans="2:7">
      <c r="B611" s="3">
        <v>769000</v>
      </c>
    </row>
    <row r="612" spans="2:7" ht="30">
      <c r="B612" s="4" t="s">
        <v>611</v>
      </c>
    </row>
    <row r="613" spans="2:7" ht="30">
      <c r="B613" s="4" t="s">
        <v>21</v>
      </c>
    </row>
    <row r="614" spans="2:7" ht="45">
      <c r="B614" s="4" t="s">
        <v>612</v>
      </c>
    </row>
    <row r="616" spans="2:7">
      <c r="B616" s="8" t="s">
        <v>614</v>
      </c>
      <c r="D616" s="30" t="s">
        <v>633</v>
      </c>
      <c r="F616" s="30" t="s">
        <v>861</v>
      </c>
    </row>
    <row r="618" spans="2:7">
      <c r="B618" s="59">
        <v>19900</v>
      </c>
      <c r="C618" s="53"/>
      <c r="D618" s="59">
        <v>15900</v>
      </c>
      <c r="E618" s="60">
        <f>SUM(B618-D618)</f>
        <v>4000</v>
      </c>
      <c r="F618" s="41">
        <v>7000</v>
      </c>
      <c r="G618" s="60">
        <f>SUM(B618-F618)</f>
        <v>12900</v>
      </c>
    </row>
    <row r="619" spans="2:7" ht="30">
      <c r="B619" s="66" t="s">
        <v>615</v>
      </c>
      <c r="C619" s="53"/>
      <c r="D619" s="56" t="s">
        <v>615</v>
      </c>
      <c r="E619" s="65">
        <f>SUM(E618/B618)</f>
        <v>0.20100502512562815</v>
      </c>
      <c r="F619" s="38" t="s">
        <v>316</v>
      </c>
      <c r="G619" s="65">
        <f>SUM(G618/B618)</f>
        <v>0.64824120603015079</v>
      </c>
    </row>
    <row r="620" spans="2:7" ht="30">
      <c r="B620" s="56" t="s">
        <v>39</v>
      </c>
      <c r="C620" s="53"/>
      <c r="D620" s="56" t="s">
        <v>39</v>
      </c>
      <c r="E620" s="54"/>
      <c r="F620" s="53"/>
      <c r="G620" s="54"/>
    </row>
    <row r="621" spans="2:7" ht="60">
      <c r="B621" s="56" t="s">
        <v>616</v>
      </c>
      <c r="C621" s="53"/>
      <c r="D621" s="56" t="s">
        <v>616</v>
      </c>
      <c r="E621" s="54"/>
      <c r="F621" s="53"/>
      <c r="G621" s="54"/>
    </row>
    <row r="623" spans="2:7">
      <c r="B623" s="3">
        <v>119900</v>
      </c>
    </row>
    <row r="624" spans="2:7" ht="30">
      <c r="B624" s="4" t="s">
        <v>617</v>
      </c>
    </row>
    <row r="625" spans="2:2" ht="30">
      <c r="B625" s="4" t="s">
        <v>406</v>
      </c>
    </row>
    <row r="626" spans="2:2" ht="45">
      <c r="B626" s="4" t="s">
        <v>618</v>
      </c>
    </row>
    <row r="628" spans="2:2">
      <c r="B628" s="3">
        <v>274000</v>
      </c>
    </row>
    <row r="629" spans="2:2" ht="30">
      <c r="B629" s="4" t="s">
        <v>619</v>
      </c>
    </row>
    <row r="630" spans="2:2" ht="30">
      <c r="B630" s="4" t="s">
        <v>341</v>
      </c>
    </row>
    <row r="631" spans="2:2" ht="45">
      <c r="B631" s="4" t="s">
        <v>620</v>
      </c>
    </row>
    <row r="633" spans="2:2">
      <c r="B633" s="8" t="s">
        <v>623</v>
      </c>
    </row>
    <row r="635" spans="2:2" ht="120">
      <c r="B635" s="4" t="s">
        <v>624</v>
      </c>
    </row>
    <row r="637" spans="2:2">
      <c r="B637" s="30" t="s">
        <v>635</v>
      </c>
    </row>
    <row r="639" spans="2:2">
      <c r="B639" s="3">
        <v>89900</v>
      </c>
    </row>
    <row r="640" spans="2:2" ht="30">
      <c r="B640" s="4" t="s">
        <v>636</v>
      </c>
    </row>
    <row r="641" spans="2:11" ht="30">
      <c r="B641" s="4" t="s">
        <v>341</v>
      </c>
    </row>
    <row r="642" spans="2:11" ht="45">
      <c r="B642" s="4" t="s">
        <v>637</v>
      </c>
    </row>
    <row r="643" spans="2:11">
      <c r="D643" s="1">
        <v>41552</v>
      </c>
      <c r="F643" t="s">
        <v>745</v>
      </c>
      <c r="H643" t="s">
        <v>820</v>
      </c>
    </row>
    <row r="644" spans="2:11">
      <c r="B644" s="3">
        <v>269900</v>
      </c>
      <c r="D644" s="3">
        <v>259999</v>
      </c>
      <c r="E644" s="33">
        <v>10000</v>
      </c>
      <c r="F644" s="3">
        <v>254999</v>
      </c>
      <c r="G644" s="33">
        <f>SUM(B644-F644)</f>
        <v>14901</v>
      </c>
      <c r="H644" s="3">
        <v>249999</v>
      </c>
      <c r="I644" s="33">
        <f>SUM(B644-H644)</f>
        <v>19901</v>
      </c>
      <c r="J644" s="3">
        <v>244999</v>
      </c>
      <c r="K644" s="33">
        <f>SUM(B644-J644)</f>
        <v>24901</v>
      </c>
    </row>
    <row r="645" spans="2:11" ht="30">
      <c r="B645" s="29" t="s">
        <v>638</v>
      </c>
      <c r="D645" s="4" t="s">
        <v>638</v>
      </c>
      <c r="E645" s="80">
        <f>SUM(E644/B644)</f>
        <v>3.7050759540570584E-2</v>
      </c>
      <c r="F645" s="4" t="s">
        <v>638</v>
      </c>
      <c r="G645" s="80">
        <f>SUM(G644/B644)</f>
        <v>5.5209336791404225E-2</v>
      </c>
      <c r="H645" s="4" t="s">
        <v>638</v>
      </c>
      <c r="J645" s="4" t="s">
        <v>638</v>
      </c>
    </row>
    <row r="646" spans="2:11" ht="30">
      <c r="B646" s="4" t="s">
        <v>411</v>
      </c>
      <c r="D646" s="4" t="s">
        <v>411</v>
      </c>
      <c r="F646" s="4" t="s">
        <v>411</v>
      </c>
      <c r="H646" s="4" t="s">
        <v>411</v>
      </c>
      <c r="J646" s="4" t="s">
        <v>411</v>
      </c>
    </row>
    <row r="647" spans="2:11" ht="45">
      <c r="B647" s="4" t="s">
        <v>639</v>
      </c>
      <c r="D647" s="4" t="s">
        <v>639</v>
      </c>
      <c r="F647" s="4" t="s">
        <v>639</v>
      </c>
      <c r="H647" s="4" t="s">
        <v>639</v>
      </c>
      <c r="J647" s="4" t="s">
        <v>639</v>
      </c>
    </row>
    <row r="649" spans="2:11">
      <c r="B649" s="3">
        <v>274000</v>
      </c>
    </row>
    <row r="650" spans="2:11" ht="30">
      <c r="B650" s="4" t="s">
        <v>640</v>
      </c>
    </row>
    <row r="651" spans="2:11" ht="30">
      <c r="B651" s="4" t="s">
        <v>411</v>
      </c>
    </row>
    <row r="652" spans="2:11" ht="45">
      <c r="B652" s="4" t="s">
        <v>641</v>
      </c>
    </row>
    <row r="654" spans="2:11">
      <c r="B654" s="3">
        <v>333000</v>
      </c>
    </row>
    <row r="655" spans="2:11" ht="30">
      <c r="B655" s="4" t="s">
        <v>642</v>
      </c>
    </row>
    <row r="656" spans="2:11" ht="30">
      <c r="B656" s="4" t="s">
        <v>32</v>
      </c>
    </row>
    <row r="657" spans="2:4" ht="45">
      <c r="B657" s="4" t="s">
        <v>643</v>
      </c>
    </row>
    <row r="659" spans="2:4">
      <c r="B659" s="3">
        <v>535000</v>
      </c>
    </row>
    <row r="660" spans="2:4" ht="30">
      <c r="B660" s="4" t="s">
        <v>557</v>
      </c>
    </row>
    <row r="661" spans="2:4" ht="30">
      <c r="B661" s="4" t="s">
        <v>21</v>
      </c>
    </row>
    <row r="662" spans="2:4" ht="45">
      <c r="B662" s="4" t="s">
        <v>558</v>
      </c>
    </row>
    <row r="663" spans="2:4">
      <c r="D663" s="30" t="s">
        <v>861</v>
      </c>
    </row>
    <row r="664" spans="2:4">
      <c r="B664" s="73">
        <v>119900</v>
      </c>
      <c r="C664" s="74"/>
      <c r="D664" s="41">
        <v>105000</v>
      </c>
    </row>
    <row r="665" spans="2:4" ht="30">
      <c r="B665" s="75" t="s">
        <v>651</v>
      </c>
      <c r="C665" s="74"/>
      <c r="D665" s="38" t="s">
        <v>316</v>
      </c>
    </row>
    <row r="666" spans="2:4" ht="30">
      <c r="B666" s="75" t="s">
        <v>411</v>
      </c>
      <c r="C666" s="74"/>
    </row>
    <row r="667" spans="2:4" ht="45">
      <c r="B667" s="75" t="s">
        <v>652</v>
      </c>
      <c r="C667" s="74"/>
    </row>
    <row r="670" spans="2:4">
      <c r="B670" s="3">
        <v>319000</v>
      </c>
    </row>
    <row r="671" spans="2:4" ht="30">
      <c r="B671" s="4" t="s">
        <v>657</v>
      </c>
    </row>
    <row r="672" spans="2:4" ht="30">
      <c r="B672" s="4" t="s">
        <v>65</v>
      </c>
    </row>
    <row r="673" spans="2:8" ht="45">
      <c r="B673" s="4" t="s">
        <v>658</v>
      </c>
    </row>
    <row r="675" spans="2:8">
      <c r="B675" s="7">
        <v>41310</v>
      </c>
    </row>
    <row r="677" spans="2:8">
      <c r="B677" s="3">
        <v>643000</v>
      </c>
    </row>
    <row r="678" spans="2:8" ht="30">
      <c r="B678" s="4" t="s">
        <v>668</v>
      </c>
    </row>
    <row r="679" spans="2:8" ht="30">
      <c r="B679" s="4" t="s">
        <v>27</v>
      </c>
    </row>
    <row r="680" spans="2:8" ht="30">
      <c r="B680" s="4" t="s">
        <v>669</v>
      </c>
    </row>
    <row r="682" spans="2:8">
      <c r="B682" s="7">
        <v>41369</v>
      </c>
    </row>
    <row r="684" spans="2:8">
      <c r="B684" s="3">
        <v>52000</v>
      </c>
      <c r="D684" s="3">
        <v>49000</v>
      </c>
      <c r="E684" s="33">
        <f>SUM(B684-D684)</f>
        <v>3000</v>
      </c>
    </row>
    <row r="685" spans="2:8" ht="30">
      <c r="B685" s="4" t="s">
        <v>671</v>
      </c>
      <c r="D685" s="4" t="s">
        <v>671</v>
      </c>
      <c r="E685" s="80">
        <f>SUM(E684/B684)</f>
        <v>5.7692307692307696E-2</v>
      </c>
    </row>
    <row r="686" spans="2:8" ht="30">
      <c r="B686" s="4" t="s">
        <v>39</v>
      </c>
      <c r="D686" s="4" t="s">
        <v>39</v>
      </c>
      <c r="G686" s="31"/>
      <c r="H686" s="31"/>
    </row>
    <row r="687" spans="2:8" ht="45">
      <c r="B687" s="29" t="s">
        <v>672</v>
      </c>
      <c r="D687" s="4" t="s">
        <v>672</v>
      </c>
      <c r="G687" s="31"/>
      <c r="H687" s="31"/>
    </row>
    <row r="688" spans="2:8">
      <c r="D688" s="7">
        <v>41431</v>
      </c>
      <c r="G688" s="31"/>
      <c r="H688" s="31"/>
    </row>
    <row r="689" spans="2:8">
      <c r="B689" s="3">
        <v>610000</v>
      </c>
      <c r="D689" s="3">
        <v>597000</v>
      </c>
      <c r="E689" s="33">
        <f>SUM(B689-D689)</f>
        <v>13000</v>
      </c>
      <c r="G689" s="31"/>
      <c r="H689" s="31"/>
    </row>
    <row r="690" spans="2:8" ht="30">
      <c r="B690" s="29" t="s">
        <v>673</v>
      </c>
      <c r="D690" s="4" t="s">
        <v>673</v>
      </c>
      <c r="E690" s="80">
        <f>SUM(E689/B689)</f>
        <v>2.1311475409836064E-2</v>
      </c>
      <c r="G690" s="31"/>
      <c r="H690" s="31"/>
    </row>
    <row r="691" spans="2:8" ht="30">
      <c r="B691" s="4" t="s">
        <v>65</v>
      </c>
      <c r="D691" s="4" t="s">
        <v>65</v>
      </c>
      <c r="G691" s="31"/>
      <c r="H691" s="31"/>
    </row>
    <row r="692" spans="2:8" ht="45">
      <c r="B692" s="4" t="s">
        <v>674</v>
      </c>
      <c r="D692" s="51" t="s">
        <v>797</v>
      </c>
      <c r="G692" s="31"/>
      <c r="H692" s="31"/>
    </row>
    <row r="693" spans="2:8">
      <c r="G693" s="31"/>
      <c r="H693" s="31"/>
    </row>
    <row r="694" spans="2:8">
      <c r="B694" s="3">
        <v>1195000</v>
      </c>
    </row>
    <row r="695" spans="2:8" ht="30">
      <c r="B695" s="4" t="s">
        <v>675</v>
      </c>
    </row>
    <row r="696" spans="2:8" ht="30">
      <c r="B696" s="4" t="s">
        <v>591</v>
      </c>
    </row>
    <row r="697" spans="2:8" ht="30">
      <c r="B697" s="29" t="s">
        <v>676</v>
      </c>
    </row>
    <row r="699" spans="2:8">
      <c r="B699" s="7">
        <v>41399</v>
      </c>
    </row>
    <row r="701" spans="2:8">
      <c r="B701" s="3">
        <v>9500</v>
      </c>
    </row>
    <row r="702" spans="2:8" ht="30">
      <c r="B702" s="4" t="s">
        <v>677</v>
      </c>
    </row>
    <row r="703" spans="2:8" ht="30">
      <c r="B703" s="4" t="s">
        <v>341</v>
      </c>
    </row>
    <row r="704" spans="2:8" ht="45">
      <c r="B704" s="4" t="s">
        <v>678</v>
      </c>
    </row>
    <row r="706" spans="2:5">
      <c r="B706" s="3">
        <v>698000</v>
      </c>
    </row>
    <row r="707" spans="2:5" ht="30">
      <c r="B707" s="4" t="s">
        <v>679</v>
      </c>
    </row>
    <row r="708" spans="2:5" ht="30">
      <c r="B708" s="4" t="s">
        <v>385</v>
      </c>
    </row>
    <row r="709" spans="2:5" ht="45">
      <c r="B709" s="29" t="s">
        <v>680</v>
      </c>
    </row>
    <row r="711" spans="2:5">
      <c r="B711" s="7">
        <v>41460</v>
      </c>
    </row>
    <row r="713" spans="2:5">
      <c r="B713" s="3">
        <v>289000</v>
      </c>
    </row>
    <row r="714" spans="2:5" ht="30">
      <c r="B714" s="4" t="s">
        <v>682</v>
      </c>
    </row>
    <row r="715" spans="2:5" ht="30">
      <c r="B715" s="4" t="s">
        <v>411</v>
      </c>
    </row>
    <row r="716" spans="2:5" ht="45">
      <c r="B716" s="29" t="s">
        <v>412</v>
      </c>
    </row>
    <row r="718" spans="2:5">
      <c r="B718" s="7">
        <v>41522</v>
      </c>
      <c r="D718" s="71" t="s">
        <v>820</v>
      </c>
      <c r="E718"/>
    </row>
    <row r="719" spans="2:5">
      <c r="D719" s="32"/>
      <c r="E719"/>
    </row>
    <row r="720" spans="2:5">
      <c r="B720" s="3">
        <v>513000</v>
      </c>
      <c r="D720" s="3">
        <v>499000</v>
      </c>
      <c r="E720" s="33">
        <f>SUM(B727-D727)</f>
        <v>10000</v>
      </c>
    </row>
    <row r="721" spans="2:9" ht="30">
      <c r="B721" s="29" t="s">
        <v>684</v>
      </c>
      <c r="D721" s="4" t="s">
        <v>684</v>
      </c>
      <c r="E721" s="80">
        <f>SUM(E720/B720)</f>
        <v>1.9493177387914229E-2</v>
      </c>
    </row>
    <row r="722" spans="2:9" ht="30">
      <c r="B722" s="4" t="s">
        <v>68</v>
      </c>
      <c r="D722" s="4" t="s">
        <v>68</v>
      </c>
      <c r="F722" s="32"/>
      <c r="G722"/>
      <c r="H722" s="32"/>
      <c r="I722"/>
    </row>
    <row r="723" spans="2:9" ht="45">
      <c r="B723" s="4" t="s">
        <v>685</v>
      </c>
      <c r="D723" s="4" t="s">
        <v>685</v>
      </c>
      <c r="F723" s="32"/>
      <c r="G723"/>
      <c r="H723" s="32"/>
      <c r="I723"/>
    </row>
    <row r="724" spans="2:9">
      <c r="F724" s="32"/>
      <c r="G724"/>
      <c r="H724" s="32"/>
      <c r="I724"/>
    </row>
    <row r="725" spans="2:9">
      <c r="B725" s="7">
        <v>41613</v>
      </c>
      <c r="D725" s="7">
        <v>41614</v>
      </c>
      <c r="F725" s="32"/>
      <c r="G725"/>
      <c r="H725" s="32"/>
      <c r="I725"/>
    </row>
    <row r="727" spans="2:9">
      <c r="B727" s="3">
        <v>529000</v>
      </c>
      <c r="D727" s="3">
        <v>519000</v>
      </c>
      <c r="E727" s="33">
        <f>SUM(B727-D727)</f>
        <v>10000</v>
      </c>
    </row>
    <row r="728" spans="2:9" ht="30">
      <c r="B728" s="29" t="s">
        <v>688</v>
      </c>
      <c r="D728" s="4" t="s">
        <v>688</v>
      </c>
      <c r="E728" s="80">
        <f>SUM(E727/B727)</f>
        <v>1.890359168241966E-2</v>
      </c>
    </row>
    <row r="729" spans="2:9" ht="30">
      <c r="B729" s="4" t="s">
        <v>27</v>
      </c>
      <c r="D729" s="4" t="s">
        <v>27</v>
      </c>
    </row>
    <row r="730" spans="2:9" ht="45">
      <c r="B730" s="4" t="s">
        <v>689</v>
      </c>
      <c r="D730" s="4" t="s">
        <v>809</v>
      </c>
    </row>
    <row r="732" spans="2:9">
      <c r="B732" s="3">
        <v>619000</v>
      </c>
    </row>
    <row r="733" spans="2:9" ht="30">
      <c r="B733" s="4" t="s">
        <v>690</v>
      </c>
    </row>
    <row r="734" spans="2:9" ht="30">
      <c r="B734" s="4" t="s">
        <v>691</v>
      </c>
    </row>
    <row r="735" spans="2:9" ht="45">
      <c r="B735" s="29" t="s">
        <v>692</v>
      </c>
    </row>
    <row r="737" spans="2:5">
      <c r="B737" s="3">
        <v>639000</v>
      </c>
    </row>
    <row r="738" spans="2:5" ht="30">
      <c r="B738" s="4" t="s">
        <v>693</v>
      </c>
    </row>
    <row r="739" spans="2:5" ht="30">
      <c r="B739" s="4" t="s">
        <v>21</v>
      </c>
    </row>
    <row r="740" spans="2:5" ht="45">
      <c r="B740" s="29" t="s">
        <v>694</v>
      </c>
    </row>
    <row r="742" spans="2:5">
      <c r="B742" s="30" t="s">
        <v>713</v>
      </c>
    </row>
    <row r="744" spans="2:5">
      <c r="B744" s="3">
        <v>589000</v>
      </c>
      <c r="D744" s="3">
        <v>569000</v>
      </c>
      <c r="E744" s="33">
        <f>SUM(B744-D744)</f>
        <v>20000</v>
      </c>
    </row>
    <row r="745" spans="2:5" ht="30">
      <c r="B745" s="29" t="s">
        <v>714</v>
      </c>
      <c r="D745" s="4" t="s">
        <v>714</v>
      </c>
      <c r="E745" s="80">
        <f>SUM(E744/B744)</f>
        <v>3.3955857385398983E-2</v>
      </c>
    </row>
    <row r="746" spans="2:5" ht="30">
      <c r="B746" s="4" t="s">
        <v>27</v>
      </c>
      <c r="D746" s="4" t="s">
        <v>27</v>
      </c>
    </row>
    <row r="747" spans="2:5" ht="45">
      <c r="B747" s="4" t="s">
        <v>715</v>
      </c>
      <c r="D747" s="4" t="s">
        <v>715</v>
      </c>
    </row>
    <row r="749" spans="2:5">
      <c r="B749" s="3">
        <v>749000</v>
      </c>
    </row>
    <row r="750" spans="2:5" ht="30">
      <c r="B750" s="29" t="s">
        <v>716</v>
      </c>
    </row>
    <row r="751" spans="2:5" ht="30">
      <c r="B751" s="4" t="s">
        <v>717</v>
      </c>
    </row>
    <row r="752" spans="2:5" ht="45">
      <c r="B752" s="4" t="s">
        <v>718</v>
      </c>
    </row>
    <row r="754" spans="2:3">
      <c r="B754" s="30" t="s">
        <v>720</v>
      </c>
    </row>
    <row r="756" spans="2:3">
      <c r="B756" s="3">
        <v>399000</v>
      </c>
      <c r="C756" s="50" t="s">
        <v>589</v>
      </c>
    </row>
    <row r="757" spans="2:3" ht="30">
      <c r="B757" s="29" t="s">
        <v>721</v>
      </c>
    </row>
    <row r="758" spans="2:3" ht="30">
      <c r="B758" s="4" t="s">
        <v>32</v>
      </c>
    </row>
    <row r="759" spans="2:3" ht="30">
      <c r="B759" s="4" t="s">
        <v>722</v>
      </c>
    </row>
    <row r="761" spans="2:3">
      <c r="B761" s="30" t="s">
        <v>724</v>
      </c>
    </row>
    <row r="763" spans="2:3">
      <c r="B763" s="3">
        <v>118900</v>
      </c>
    </row>
    <row r="764" spans="2:3" ht="30">
      <c r="B764" s="29" t="s">
        <v>725</v>
      </c>
    </row>
    <row r="765" spans="2:3" ht="30">
      <c r="B765" s="4" t="s">
        <v>39</v>
      </c>
    </row>
    <row r="766" spans="2:3" ht="45">
      <c r="B766" s="4" t="s">
        <v>726</v>
      </c>
    </row>
    <row r="768" spans="2:3">
      <c r="B768" s="30" t="s">
        <v>731</v>
      </c>
    </row>
    <row r="770" spans="2:2">
      <c r="B770" s="3">
        <v>985000</v>
      </c>
    </row>
    <row r="771" spans="2:2" ht="30">
      <c r="B771" s="29" t="s">
        <v>732</v>
      </c>
    </row>
    <row r="772" spans="2:2" ht="30">
      <c r="B772" s="4" t="s">
        <v>21</v>
      </c>
    </row>
    <row r="773" spans="2:2" ht="30">
      <c r="B773" s="4" t="s">
        <v>733</v>
      </c>
    </row>
    <row r="775" spans="2:2">
      <c r="B775" s="30" t="s">
        <v>738</v>
      </c>
    </row>
    <row r="777" spans="2:2">
      <c r="B777" s="3">
        <v>447000</v>
      </c>
    </row>
    <row r="778" spans="2:2" ht="30">
      <c r="B778" s="29" t="s">
        <v>739</v>
      </c>
    </row>
    <row r="779" spans="2:2" ht="30">
      <c r="B779" s="4" t="s">
        <v>65</v>
      </c>
    </row>
    <row r="780" spans="2:2" ht="45">
      <c r="B780" s="4" t="s">
        <v>740</v>
      </c>
    </row>
    <row r="782" spans="2:2">
      <c r="B782" s="30" t="s">
        <v>745</v>
      </c>
    </row>
    <row r="784" spans="2:2">
      <c r="B784" s="3">
        <v>53700</v>
      </c>
    </row>
    <row r="785" spans="2:2" ht="30">
      <c r="B785" s="29" t="s">
        <v>746</v>
      </c>
    </row>
    <row r="786" spans="2:2" ht="30">
      <c r="B786" s="4" t="s">
        <v>39</v>
      </c>
    </row>
    <row r="787" spans="2:2" ht="45">
      <c r="B787" s="4" t="s">
        <v>747</v>
      </c>
    </row>
    <row r="789" spans="2:2">
      <c r="B789" s="30" t="s">
        <v>750</v>
      </c>
    </row>
    <row r="791" spans="2:2">
      <c r="B791" s="3">
        <v>89900</v>
      </c>
    </row>
    <row r="792" spans="2:2" ht="30">
      <c r="B792" s="29" t="s">
        <v>752</v>
      </c>
    </row>
    <row r="793" spans="2:2" ht="30">
      <c r="B793" s="4" t="s">
        <v>32</v>
      </c>
    </row>
    <row r="794" spans="2:2" ht="45">
      <c r="B794" s="4" t="s">
        <v>753</v>
      </c>
    </row>
    <row r="796" spans="2:2">
      <c r="B796" s="3">
        <v>319000</v>
      </c>
    </row>
    <row r="797" spans="2:2" ht="30">
      <c r="B797" s="29" t="s">
        <v>754</v>
      </c>
    </row>
    <row r="798" spans="2:2" ht="30">
      <c r="B798" s="4" t="s">
        <v>65</v>
      </c>
    </row>
    <row r="799" spans="2:2" ht="45">
      <c r="B799" s="4" t="s">
        <v>755</v>
      </c>
    </row>
    <row r="801" spans="2:2">
      <c r="B801" s="3">
        <v>453000</v>
      </c>
    </row>
    <row r="802" spans="2:2" ht="30">
      <c r="B802" s="29" t="s">
        <v>756</v>
      </c>
    </row>
    <row r="803" spans="2:2" ht="30">
      <c r="B803" s="4" t="s">
        <v>65</v>
      </c>
    </row>
    <row r="804" spans="2:2" ht="45">
      <c r="B804" s="4" t="s">
        <v>757</v>
      </c>
    </row>
    <row r="806" spans="2:2">
      <c r="B806" s="3">
        <v>618000</v>
      </c>
    </row>
    <row r="807" spans="2:2" ht="30">
      <c r="B807" s="29" t="s">
        <v>758</v>
      </c>
    </row>
    <row r="808" spans="2:2" ht="30">
      <c r="B808" s="4" t="s">
        <v>68</v>
      </c>
    </row>
    <row r="809" spans="2:2" ht="45">
      <c r="B809" s="4" t="s">
        <v>759</v>
      </c>
    </row>
    <row r="811" spans="2:2">
      <c r="B811" s="3">
        <v>869000</v>
      </c>
    </row>
    <row r="812" spans="2:2" ht="30">
      <c r="B812" s="29" t="s">
        <v>760</v>
      </c>
    </row>
    <row r="813" spans="2:2" ht="30">
      <c r="B813" s="4" t="s">
        <v>21</v>
      </c>
    </row>
    <row r="814" spans="2:2" ht="45">
      <c r="B814" s="4" t="s">
        <v>761</v>
      </c>
    </row>
    <row r="816" spans="2:2">
      <c r="B816" s="30" t="s">
        <v>763</v>
      </c>
    </row>
    <row r="818" spans="2:2">
      <c r="B818" s="3">
        <v>475000</v>
      </c>
    </row>
    <row r="819" spans="2:2" ht="30">
      <c r="B819" s="29" t="s">
        <v>764</v>
      </c>
    </row>
    <row r="820" spans="2:2" ht="30">
      <c r="B820" s="4" t="s">
        <v>65</v>
      </c>
    </row>
    <row r="821" spans="2:2" ht="45">
      <c r="B821" s="4" t="s">
        <v>765</v>
      </c>
    </row>
    <row r="823" spans="2:2">
      <c r="B823" s="7">
        <v>41311</v>
      </c>
    </row>
    <row r="825" spans="2:2">
      <c r="B825" s="3">
        <v>115000</v>
      </c>
    </row>
    <row r="826" spans="2:2" ht="30">
      <c r="B826" s="29" t="s">
        <v>769</v>
      </c>
    </row>
    <row r="827" spans="2:2" ht="30">
      <c r="B827" s="4" t="s">
        <v>32</v>
      </c>
    </row>
    <row r="828" spans="2:2" ht="45">
      <c r="B828" s="4" t="s">
        <v>770</v>
      </c>
    </row>
    <row r="830" spans="2:2">
      <c r="B830" s="3">
        <v>219000</v>
      </c>
    </row>
    <row r="831" spans="2:2" ht="30">
      <c r="B831" s="29" t="s">
        <v>771</v>
      </c>
    </row>
    <row r="832" spans="2:2" ht="30">
      <c r="B832" s="4" t="s">
        <v>411</v>
      </c>
    </row>
    <row r="833" spans="2:2" ht="45">
      <c r="B833" s="4" t="s">
        <v>772</v>
      </c>
    </row>
    <row r="835" spans="2:2">
      <c r="B835" s="3">
        <v>479000</v>
      </c>
    </row>
    <row r="836" spans="2:2" ht="30">
      <c r="B836" s="29" t="s">
        <v>774</v>
      </c>
    </row>
    <row r="837" spans="2:2" ht="30">
      <c r="B837" s="4" t="s">
        <v>39</v>
      </c>
    </row>
    <row r="838" spans="2:2" ht="45">
      <c r="B838" s="4" t="s">
        <v>775</v>
      </c>
    </row>
    <row r="840" spans="2:2">
      <c r="B840" s="3">
        <v>524900</v>
      </c>
    </row>
    <row r="841" spans="2:2" ht="30">
      <c r="B841" s="29" t="s">
        <v>776</v>
      </c>
    </row>
    <row r="842" spans="2:2" ht="30">
      <c r="B842" s="4" t="s">
        <v>68</v>
      </c>
    </row>
    <row r="843" spans="2:2" ht="45">
      <c r="B843" s="4" t="s">
        <v>777</v>
      </c>
    </row>
    <row r="845" spans="2:2">
      <c r="B845" s="3">
        <v>1179000</v>
      </c>
    </row>
    <row r="846" spans="2:2" ht="30">
      <c r="B846" s="29" t="s">
        <v>778</v>
      </c>
    </row>
    <row r="847" spans="2:2" ht="30">
      <c r="B847" s="4" t="s">
        <v>68</v>
      </c>
    </row>
    <row r="848" spans="2:2" ht="45">
      <c r="B848" s="4" t="s">
        <v>779</v>
      </c>
    </row>
    <row r="850" spans="2:15">
      <c r="B850" s="7">
        <v>41370</v>
      </c>
    </row>
    <row r="852" spans="2:15">
      <c r="B852" s="3">
        <v>290000</v>
      </c>
    </row>
    <row r="853" spans="2:15" ht="30">
      <c r="B853" s="29" t="s">
        <v>781</v>
      </c>
    </row>
    <row r="854" spans="2:15" ht="30">
      <c r="B854" s="4" t="s">
        <v>32</v>
      </c>
    </row>
    <row r="855" spans="2:15" ht="45">
      <c r="B855" s="4" t="s">
        <v>782</v>
      </c>
    </row>
    <row r="857" spans="2:15">
      <c r="B857" s="3">
        <v>190000</v>
      </c>
    </row>
    <row r="858" spans="2:15" ht="30">
      <c r="B858" s="29" t="s">
        <v>783</v>
      </c>
    </row>
    <row r="859" spans="2:15" ht="30">
      <c r="B859" s="4" t="s">
        <v>406</v>
      </c>
    </row>
    <row r="860" spans="2:15" ht="45">
      <c r="B860" s="4" t="s">
        <v>784</v>
      </c>
    </row>
    <row r="862" spans="2:15">
      <c r="B862" s="59">
        <v>3395000</v>
      </c>
      <c r="C862" s="53"/>
      <c r="D862" s="59">
        <v>2695000</v>
      </c>
      <c r="E862" s="60">
        <f>SUM(B862-D862)</f>
        <v>700000</v>
      </c>
      <c r="F862" s="53"/>
      <c r="G862" s="54"/>
      <c r="H862" s="53"/>
      <c r="I862" s="54"/>
      <c r="J862" s="53"/>
      <c r="K862" s="53"/>
      <c r="L862" s="53"/>
      <c r="M862" s="53"/>
      <c r="N862" s="53"/>
      <c r="O862" s="53"/>
    </row>
    <row r="863" spans="2:15" ht="30">
      <c r="B863" s="66" t="s">
        <v>785</v>
      </c>
      <c r="C863" s="53"/>
      <c r="D863" s="56" t="s">
        <v>785</v>
      </c>
      <c r="E863" s="65">
        <f>SUM(E862/B862)</f>
        <v>0.20618556701030927</v>
      </c>
      <c r="F863" s="53"/>
      <c r="G863" s="54"/>
      <c r="H863" s="53"/>
      <c r="I863" s="54"/>
      <c r="J863" s="53"/>
      <c r="K863" s="53"/>
      <c r="L863" s="53"/>
      <c r="M863" s="53"/>
      <c r="N863" s="53"/>
      <c r="O863" s="53"/>
    </row>
    <row r="864" spans="2:15" ht="30">
      <c r="B864" s="56" t="s">
        <v>786</v>
      </c>
      <c r="C864" s="53"/>
      <c r="D864" s="56" t="s">
        <v>786</v>
      </c>
      <c r="E864" s="54"/>
      <c r="F864" s="53"/>
      <c r="G864" s="54"/>
      <c r="H864" s="53"/>
      <c r="I864" s="54"/>
      <c r="J864" s="53"/>
      <c r="K864" s="53"/>
      <c r="L864" s="53"/>
      <c r="M864" s="53"/>
      <c r="N864" s="53"/>
      <c r="O864" s="53"/>
    </row>
    <row r="865" spans="2:15" ht="30">
      <c r="B865" s="56" t="s">
        <v>787</v>
      </c>
      <c r="C865" s="53"/>
      <c r="D865" s="56" t="s">
        <v>787</v>
      </c>
      <c r="E865" s="54"/>
      <c r="F865" s="53"/>
      <c r="G865" s="54"/>
      <c r="H865" s="53"/>
      <c r="I865" s="54"/>
      <c r="J865" s="53"/>
      <c r="K865" s="53"/>
      <c r="L865" s="53"/>
      <c r="M865" s="53"/>
      <c r="N865" s="53"/>
      <c r="O865" s="53"/>
    </row>
    <row r="867" spans="2:15">
      <c r="B867" s="7">
        <v>41400</v>
      </c>
    </row>
    <row r="869" spans="2:15">
      <c r="B869" s="3">
        <v>499000</v>
      </c>
    </row>
    <row r="870" spans="2:15" ht="30">
      <c r="B870" s="29" t="s">
        <v>788</v>
      </c>
    </row>
    <row r="871" spans="2:15" ht="30">
      <c r="B871" s="4" t="s">
        <v>32</v>
      </c>
    </row>
    <row r="872" spans="2:15" ht="45">
      <c r="B872" s="4" t="s">
        <v>789</v>
      </c>
    </row>
    <row r="874" spans="2:15">
      <c r="B874" s="7">
        <v>41431</v>
      </c>
    </row>
    <row r="876" spans="2:15">
      <c r="B876" s="3">
        <v>389000</v>
      </c>
    </row>
    <row r="877" spans="2:15" ht="30">
      <c r="B877" s="29" t="s">
        <v>794</v>
      </c>
    </row>
    <row r="878" spans="2:15" ht="30">
      <c r="B878" s="4" t="s">
        <v>32</v>
      </c>
    </row>
    <row r="879" spans="2:15" ht="45">
      <c r="B879" s="4" t="s">
        <v>795</v>
      </c>
      <c r="H879" s="74"/>
    </row>
    <row r="881" spans="2:16">
      <c r="B881" s="7">
        <v>41523</v>
      </c>
    </row>
    <row r="882" spans="2:16">
      <c r="D882" s="30" t="s">
        <v>879</v>
      </c>
    </row>
    <row r="883" spans="2:16">
      <c r="B883" s="3">
        <v>359000</v>
      </c>
      <c r="D883" s="3">
        <v>345000</v>
      </c>
      <c r="E883" s="33">
        <f>SUM(B883-D883)</f>
        <v>14000</v>
      </c>
    </row>
    <row r="884" spans="2:16" ht="30">
      <c r="B884" s="29" t="s">
        <v>801</v>
      </c>
      <c r="D884" s="4" t="s">
        <v>801</v>
      </c>
      <c r="E884" s="80">
        <f>SUM(E883/B883)</f>
        <v>3.8997214484679667E-2</v>
      </c>
    </row>
    <row r="885" spans="2:16" ht="30">
      <c r="B885" s="4" t="s">
        <v>32</v>
      </c>
      <c r="D885" s="4" t="s">
        <v>32</v>
      </c>
    </row>
    <row r="886" spans="2:16" ht="45">
      <c r="B886" s="4" t="s">
        <v>802</v>
      </c>
      <c r="D886" s="4" t="s">
        <v>802</v>
      </c>
    </row>
    <row r="887" spans="2:16">
      <c r="D887" s="30" t="s">
        <v>861</v>
      </c>
    </row>
    <row r="888" spans="2:16">
      <c r="B888" s="59">
        <v>469900</v>
      </c>
      <c r="C888" s="53"/>
      <c r="D888" s="41">
        <v>501000</v>
      </c>
      <c r="E888" s="76">
        <f>SUM(D888-B888)</f>
        <v>31100</v>
      </c>
      <c r="F888" s="53"/>
      <c r="G888" s="54"/>
      <c r="H888" s="53"/>
      <c r="I888" s="54"/>
      <c r="J888" s="53"/>
      <c r="K888" s="53"/>
      <c r="L888" s="53"/>
      <c r="M888" s="53"/>
      <c r="N888" s="53"/>
      <c r="O888" s="53"/>
      <c r="P888" s="53"/>
    </row>
    <row r="889" spans="2:16" ht="30">
      <c r="B889" s="66" t="s">
        <v>803</v>
      </c>
      <c r="C889" s="53"/>
      <c r="D889" s="38" t="s">
        <v>862</v>
      </c>
      <c r="E889" s="81">
        <f>SUM(E888/B888)</f>
        <v>6.6184294530751225E-2</v>
      </c>
      <c r="F889" s="53"/>
      <c r="G889" s="54"/>
      <c r="H889" s="53"/>
      <c r="I889" s="54"/>
      <c r="J889" s="53"/>
      <c r="K889" s="53"/>
      <c r="L889" s="53"/>
      <c r="M889" s="53"/>
      <c r="N889" s="53"/>
      <c r="O889" s="53"/>
      <c r="P889" s="53"/>
    </row>
    <row r="890" spans="2:16" ht="30">
      <c r="B890" s="56" t="s">
        <v>21</v>
      </c>
      <c r="C890" s="53"/>
      <c r="D890" s="53"/>
      <c r="E890" s="54"/>
      <c r="F890" s="53"/>
      <c r="G890" s="54"/>
      <c r="H890" s="53"/>
      <c r="I890" s="54"/>
      <c r="J890" s="53"/>
      <c r="K890" s="53"/>
      <c r="L890" s="53"/>
      <c r="M890" s="53"/>
      <c r="N890" s="53"/>
      <c r="O890" s="53"/>
      <c r="P890" s="53"/>
    </row>
    <row r="891" spans="2:16" ht="45">
      <c r="B891" s="56" t="s">
        <v>804</v>
      </c>
      <c r="C891" s="53"/>
      <c r="D891" s="53"/>
      <c r="E891" s="54"/>
      <c r="F891" s="53"/>
      <c r="G891" s="54"/>
      <c r="H891" s="53"/>
      <c r="I891" s="54"/>
      <c r="J891" s="53"/>
      <c r="K891" s="53"/>
      <c r="L891" s="53"/>
      <c r="M891" s="53"/>
      <c r="N891" s="53"/>
      <c r="O891" s="53"/>
      <c r="P891" s="53"/>
    </row>
    <row r="893" spans="2:16">
      <c r="B893" s="3">
        <v>599000</v>
      </c>
    </row>
    <row r="894" spans="2:16" ht="30">
      <c r="B894" s="29" t="s">
        <v>805</v>
      </c>
    </row>
    <row r="895" spans="2:16" ht="30">
      <c r="B895" s="4" t="s">
        <v>39</v>
      </c>
    </row>
    <row r="896" spans="2:16" ht="45">
      <c r="B896" s="4" t="s">
        <v>806</v>
      </c>
    </row>
    <row r="898" spans="2:15">
      <c r="B898" s="7">
        <v>41614</v>
      </c>
    </row>
    <row r="900" spans="2:15">
      <c r="B900" s="3">
        <v>579000</v>
      </c>
    </row>
    <row r="901" spans="2:15" ht="30">
      <c r="B901" s="29" t="s">
        <v>810</v>
      </c>
    </row>
    <row r="902" spans="2:15" ht="30">
      <c r="B902" s="4" t="s">
        <v>21</v>
      </c>
    </row>
    <row r="903" spans="2:15" ht="45">
      <c r="B903" s="4" t="s">
        <v>811</v>
      </c>
    </row>
    <row r="905" spans="2:15">
      <c r="B905" s="3">
        <v>585000</v>
      </c>
    </row>
    <row r="906" spans="2:15" ht="30">
      <c r="B906" s="29" t="s">
        <v>812</v>
      </c>
    </row>
    <row r="907" spans="2:15" ht="30">
      <c r="B907" s="4" t="s">
        <v>48</v>
      </c>
    </row>
    <row r="908" spans="2:15" ht="45">
      <c r="B908" s="4" t="s">
        <v>813</v>
      </c>
    </row>
    <row r="910" spans="2:15">
      <c r="B910" s="12">
        <v>665900</v>
      </c>
    </row>
    <row r="911" spans="2:15" ht="30">
      <c r="B911" s="66" t="s">
        <v>814</v>
      </c>
      <c r="C911" s="50" t="s">
        <v>589</v>
      </c>
      <c r="D911" s="53"/>
      <c r="E911" s="54"/>
      <c r="F911" s="53"/>
      <c r="G911" s="54"/>
      <c r="H911" s="53"/>
      <c r="I911" s="54"/>
      <c r="J911" s="53"/>
      <c r="K911" s="53"/>
      <c r="L911" s="53"/>
      <c r="M911" s="53"/>
      <c r="N911" s="53"/>
      <c r="O911" s="53"/>
    </row>
    <row r="912" spans="2:15" ht="30">
      <c r="B912" s="56" t="s">
        <v>815</v>
      </c>
      <c r="C912" s="53"/>
      <c r="D912" s="53"/>
      <c r="E912" s="54"/>
      <c r="F912" s="54"/>
      <c r="G912" s="54"/>
      <c r="H912" s="53"/>
      <c r="I912" s="54"/>
      <c r="J912" s="53"/>
      <c r="K912" s="53"/>
      <c r="L912" s="53"/>
      <c r="M912" s="53"/>
      <c r="N912" s="53"/>
      <c r="O912" s="53"/>
    </row>
    <row r="913" spans="2:15" ht="45">
      <c r="B913" s="56" t="s">
        <v>816</v>
      </c>
      <c r="C913" s="70" t="s">
        <v>817</v>
      </c>
      <c r="D913" s="53"/>
      <c r="E913" s="54"/>
      <c r="F913" s="53"/>
      <c r="G913" s="54"/>
      <c r="H913" s="53"/>
      <c r="I913" s="54"/>
      <c r="J913" s="53"/>
      <c r="K913" s="53"/>
      <c r="L913" s="53"/>
      <c r="M913" s="53"/>
      <c r="N913" s="53"/>
      <c r="O913" s="53"/>
    </row>
    <row r="915" spans="2:15">
      <c r="B915" s="8" t="s">
        <v>820</v>
      </c>
    </row>
    <row r="917" spans="2:15">
      <c r="B917" s="3">
        <v>79000</v>
      </c>
    </row>
    <row r="918" spans="2:15" ht="30">
      <c r="B918" s="29" t="s">
        <v>821</v>
      </c>
    </row>
    <row r="919" spans="2:15" ht="30">
      <c r="B919" s="4" t="s">
        <v>341</v>
      </c>
    </row>
    <row r="920" spans="2:15" ht="45">
      <c r="B920" s="4" t="s">
        <v>822</v>
      </c>
    </row>
    <row r="922" spans="2:15">
      <c r="B922" s="30" t="s">
        <v>840</v>
      </c>
    </row>
    <row r="924" spans="2:15">
      <c r="B924" s="3">
        <v>599000</v>
      </c>
    </row>
    <row r="925" spans="2:15" ht="30">
      <c r="B925" s="29" t="s">
        <v>841</v>
      </c>
    </row>
    <row r="926" spans="2:15" ht="30">
      <c r="B926" s="4" t="s">
        <v>65</v>
      </c>
    </row>
    <row r="927" spans="2:15" ht="45">
      <c r="B927" s="4" t="s">
        <v>842</v>
      </c>
    </row>
    <row r="929" spans="2:2">
      <c r="B929" s="3">
        <v>889000</v>
      </c>
    </row>
    <row r="930" spans="2:2" ht="30">
      <c r="B930" s="29" t="s">
        <v>844</v>
      </c>
    </row>
    <row r="931" spans="2:2" ht="30">
      <c r="B931" s="4" t="s">
        <v>21</v>
      </c>
    </row>
    <row r="932" spans="2:2" ht="45">
      <c r="B932" s="4" t="s">
        <v>845</v>
      </c>
    </row>
    <row r="934" spans="2:2">
      <c r="B934" s="12">
        <v>799000</v>
      </c>
    </row>
    <row r="935" spans="2:2" ht="30">
      <c r="B935" s="29" t="s">
        <v>853</v>
      </c>
    </row>
    <row r="936" spans="2:2" ht="30">
      <c r="B936" s="4" t="s">
        <v>21</v>
      </c>
    </row>
    <row r="937" spans="2:2" ht="45">
      <c r="B937" s="4" t="s">
        <v>854</v>
      </c>
    </row>
    <row r="939" spans="2:2">
      <c r="B939" s="30" t="s">
        <v>870</v>
      </c>
    </row>
    <row r="941" spans="2:2">
      <c r="B941" s="3">
        <v>79000</v>
      </c>
    </row>
    <row r="942" spans="2:2" ht="30">
      <c r="B942" s="29" t="s">
        <v>871</v>
      </c>
    </row>
    <row r="943" spans="2:2" ht="30">
      <c r="B943" s="4" t="s">
        <v>341</v>
      </c>
    </row>
    <row r="944" spans="2:2" ht="45">
      <c r="B944" s="4" t="s">
        <v>872</v>
      </c>
    </row>
    <row r="946" spans="2:3">
      <c r="B946" s="3">
        <v>255000</v>
      </c>
    </row>
    <row r="947" spans="2:3" ht="30">
      <c r="B947" s="29" t="s">
        <v>873</v>
      </c>
    </row>
    <row r="948" spans="2:3" ht="30">
      <c r="B948" s="4" t="s">
        <v>341</v>
      </c>
    </row>
    <row r="949" spans="2:3" ht="45">
      <c r="B949" s="4" t="s">
        <v>874</v>
      </c>
    </row>
    <row r="951" spans="2:3">
      <c r="B951" s="3">
        <v>739000</v>
      </c>
    </row>
    <row r="952" spans="2:3" ht="30">
      <c r="B952" s="29" t="s">
        <v>875</v>
      </c>
    </row>
    <row r="953" spans="2:3" ht="30">
      <c r="B953" s="4" t="s">
        <v>385</v>
      </c>
    </row>
    <row r="954" spans="2:3" ht="45">
      <c r="B954" s="4" t="s">
        <v>876</v>
      </c>
    </row>
    <row r="956" spans="2:3">
      <c r="B956" s="30" t="s">
        <v>879</v>
      </c>
    </row>
    <row r="958" spans="2:3">
      <c r="B958" s="59">
        <v>589000</v>
      </c>
      <c r="C958" s="53"/>
    </row>
    <row r="959" spans="2:3" ht="30">
      <c r="B959" s="66" t="s">
        <v>880</v>
      </c>
      <c r="C959" s="53"/>
    </row>
    <row r="960" spans="2:3" ht="30">
      <c r="B960" s="56" t="s">
        <v>411</v>
      </c>
      <c r="C960" s="53"/>
    </row>
    <row r="961" spans="2:8" ht="45">
      <c r="B961" s="56" t="s">
        <v>881</v>
      </c>
      <c r="C961" s="78" t="s">
        <v>882</v>
      </c>
    </row>
    <row r="963" spans="2:8">
      <c r="B963" s="79" t="s">
        <v>888</v>
      </c>
      <c r="C963" s="17"/>
      <c r="D963" s="15"/>
      <c r="E963" s="77"/>
      <c r="F963" s="12"/>
      <c r="G963"/>
      <c r="H963" s="18"/>
    </row>
    <row r="965" spans="2:8">
      <c r="B965" s="3">
        <v>795000</v>
      </c>
    </row>
    <row r="966" spans="2:8" ht="30">
      <c r="B966" s="29" t="s">
        <v>889</v>
      </c>
    </row>
    <row r="967" spans="2:8" ht="30">
      <c r="B967" s="4" t="s">
        <v>27</v>
      </c>
    </row>
    <row r="968" spans="2:8" ht="45">
      <c r="B968" s="4" t="s">
        <v>890</v>
      </c>
    </row>
    <row r="970" spans="2:8">
      <c r="B970" s="3">
        <v>305000</v>
      </c>
    </row>
    <row r="971" spans="2:8" ht="30">
      <c r="B971" s="29" t="s">
        <v>891</v>
      </c>
    </row>
    <row r="972" spans="2:8" ht="30">
      <c r="B972" s="4" t="s">
        <v>32</v>
      </c>
    </row>
    <row r="973" spans="2:8" ht="45">
      <c r="B973" s="4" t="s">
        <v>892</v>
      </c>
    </row>
    <row r="975" spans="2:8">
      <c r="B975" s="7">
        <v>41340</v>
      </c>
    </row>
    <row r="977" spans="2:2">
      <c r="B977" s="3">
        <v>129000</v>
      </c>
    </row>
    <row r="978" spans="2:2" ht="30">
      <c r="B978" s="29" t="s">
        <v>895</v>
      </c>
    </row>
    <row r="979" spans="2:2" ht="30">
      <c r="B979" s="4" t="s">
        <v>39</v>
      </c>
    </row>
    <row r="980" spans="2:2" ht="45">
      <c r="B980" s="4" t="s">
        <v>896</v>
      </c>
    </row>
    <row r="982" spans="2:2">
      <c r="B982" s="3">
        <v>929000</v>
      </c>
    </row>
    <row r="983" spans="2:2" ht="30">
      <c r="B983" s="29" t="s">
        <v>897</v>
      </c>
    </row>
    <row r="984" spans="2:2" ht="30">
      <c r="B984" s="4" t="s">
        <v>77</v>
      </c>
    </row>
    <row r="985" spans="2:2" ht="30">
      <c r="B985" s="4" t="s">
        <v>898</v>
      </c>
    </row>
    <row r="987" spans="2:2">
      <c r="B987" s="3">
        <v>6999000</v>
      </c>
    </row>
    <row r="988" spans="2:2" ht="30">
      <c r="B988" s="29" t="s">
        <v>899</v>
      </c>
    </row>
    <row r="989" spans="2:2" ht="30">
      <c r="B989" s="4" t="s">
        <v>900</v>
      </c>
    </row>
    <row r="990" spans="2:2" ht="45">
      <c r="B990" s="4" t="s">
        <v>901</v>
      </c>
    </row>
  </sheetData>
  <mergeCells count="2">
    <mergeCell ref="A1:A5"/>
    <mergeCell ref="A6:A10"/>
  </mergeCells>
  <conditionalFormatting sqref="H963">
    <cfRule type="cellIs" dxfId="2" priority="1" operator="lessThan">
      <formula>0</formula>
    </cfRule>
  </conditionalFormatting>
  <hyperlinks>
    <hyperlink ref="B160" r:id="rId1"/>
    <hyperlink ref="B172" r:id="rId2"/>
    <hyperlink ref="B177" r:id="rId3"/>
    <hyperlink ref="B182" r:id="rId4"/>
    <hyperlink ref="B188" r:id="rId5"/>
    <hyperlink ref="B208" r:id="rId6"/>
    <hyperlink ref="B220" r:id="rId7"/>
    <hyperlink ref="B232" r:id="rId8"/>
    <hyperlink ref="B296" r:id="rId9"/>
    <hyperlink ref="B301" r:id="rId10"/>
    <hyperlink ref="B313" r:id="rId11"/>
    <hyperlink ref="B318" r:id="rId12"/>
    <hyperlink ref="B328" r:id="rId13"/>
    <hyperlink ref="B333" r:id="rId14"/>
    <hyperlink ref="B338" r:id="rId15"/>
    <hyperlink ref="B344" r:id="rId16"/>
    <hyperlink ref="B351" r:id="rId17"/>
    <hyperlink ref="B384" r:id="rId18"/>
    <hyperlink ref="B407" r:id="rId19"/>
    <hyperlink ref="B402" r:id="rId20"/>
    <hyperlink ref="B5" r:id="rId21"/>
    <hyperlink ref="B412" r:id="rId22"/>
    <hyperlink ref="B426" r:id="rId23"/>
    <hyperlink ref="B433" r:id="rId24"/>
    <hyperlink ref="B438" r:id="rId25"/>
    <hyperlink ref="B445" r:id="rId26"/>
    <hyperlink ref="B465" r:id="rId27"/>
    <hyperlink ref="B505" r:id="rId28"/>
    <hyperlink ref="B530" r:id="rId29"/>
    <hyperlink ref="B542" r:id="rId30"/>
    <hyperlink ref="B582" r:id="rId31"/>
    <hyperlink ref="B598" r:id="rId32"/>
    <hyperlink ref="B687" r:id="rId33"/>
    <hyperlink ref="B697" location="Sheet6!J32" display="1004 JAY CR"/>
    <hyperlink ref="B709" location="Sheet6!J96" display="1959 MAMQUAM RD"/>
    <hyperlink ref="B716" location="Sheet6!J110" display="# 206 2323 MAMQUAM RD"/>
    <hyperlink ref="D264" location="Sheet6!J110" display="# 206 2323 MAMQUAM RD"/>
    <hyperlink ref="B735" location="Sheet6!F208" display="40730 N HIGHLANDS WY"/>
    <hyperlink ref="B740" location="Sheet6!F241" display="# 45 40137 GOVERNMENT"/>
    <hyperlink ref="B379" r:id="rId34"/>
    <hyperlink ref="B87" r:id="rId35"/>
    <hyperlink ref="D372" r:id="rId36"/>
    <hyperlink ref="D306" r:id="rId37"/>
    <hyperlink ref="B323" r:id="rId38"/>
    <hyperlink ref="F493" r:id="rId39"/>
    <hyperlink ref="B10" r:id="rId40"/>
    <hyperlink ref="B22" r:id="rId41"/>
    <hyperlink ref="B750" r:id="rId42"/>
    <hyperlink ref="B757" r:id="rId43"/>
    <hyperlink ref="B764" r:id="rId44"/>
    <hyperlink ref="B619" r:id="rId45"/>
    <hyperlink ref="B417" r:id="rId46"/>
    <hyperlink ref="B771" r:id="rId47"/>
    <hyperlink ref="B778" r:id="rId48"/>
    <hyperlink ref="B518" r:id="rId49"/>
    <hyperlink ref="B785" r:id="rId50"/>
    <hyperlink ref="B645" r:id="rId51"/>
    <hyperlink ref="B792" r:id="rId52"/>
    <hyperlink ref="B797" r:id="rId53"/>
    <hyperlink ref="B802" r:id="rId54"/>
    <hyperlink ref="B807" r:id="rId55"/>
    <hyperlink ref="B812" r:id="rId56"/>
    <hyperlink ref="B819" r:id="rId57"/>
    <hyperlink ref="D533" r:id="rId58"/>
    <hyperlink ref="B523" r:id="rId59"/>
    <hyperlink ref="B826" r:id="rId60"/>
    <hyperlink ref="B831" r:id="rId61"/>
    <hyperlink ref="N14" r:id="rId62"/>
    <hyperlink ref="B836" r:id="rId63"/>
    <hyperlink ref="B841" r:id="rId64"/>
    <hyperlink ref="B846" r:id="rId65"/>
    <hyperlink ref="B853" r:id="rId66"/>
    <hyperlink ref="B540" r:id="rId67"/>
    <hyperlink ref="B858" r:id="rId68"/>
    <hyperlink ref="B363" r:id="rId69"/>
    <hyperlink ref="B870" r:id="rId70"/>
    <hyperlink ref="D453" r:id="rId71"/>
    <hyperlink ref="B863" r:id="rId72"/>
    <hyperlink ref="B877" r:id="rId73"/>
    <hyperlink ref="B690" r:id="rId74"/>
    <hyperlink ref="D223" r:id="rId75"/>
    <hyperlink ref="B884" r:id="rId76"/>
    <hyperlink ref="B468" r:id="rId77"/>
    <hyperlink ref="B889" r:id="rId78"/>
    <hyperlink ref="B894" r:id="rId79"/>
    <hyperlink ref="B485" r:id="rId80"/>
    <hyperlink ref="B728" r:id="rId81"/>
    <hyperlink ref="B901" r:id="rId82"/>
    <hyperlink ref="B906" r:id="rId83"/>
    <hyperlink ref="B918" r:id="rId84"/>
    <hyperlink ref="B721" r:id="rId85"/>
    <hyperlink ref="B745" r:id="rId86"/>
    <hyperlink ref="B25" r:id="rId87"/>
    <hyperlink ref="B911" r:id="rId88"/>
    <hyperlink ref="D163" r:id="rId89"/>
    <hyperlink ref="B213" r:id="rId90"/>
    <hyperlink ref="B925" r:id="rId91"/>
    <hyperlink ref="B930" r:id="rId92"/>
    <hyperlink ref="B935" r:id="rId93"/>
    <hyperlink ref="D55" r:id="rId94"/>
    <hyperlink ref="D151" r:id="rId95"/>
    <hyperlink ref="F540" r:id="rId96"/>
    <hyperlink ref="B942" r:id="rId97"/>
    <hyperlink ref="B947" r:id="rId98"/>
    <hyperlink ref="B952" r:id="rId99"/>
    <hyperlink ref="B959" r:id="rId100"/>
    <hyperlink ref="C961" location="'Sales data'!C63" display="Purchased 19-2-12 $525000"/>
    <hyperlink ref="B966" r:id="rId101"/>
    <hyperlink ref="B971" r:id="rId102"/>
    <hyperlink ref="B978" r:id="rId103"/>
    <hyperlink ref="B983" r:id="rId104"/>
    <hyperlink ref="B988" r:id="rId105"/>
  </hyperlinks>
  <pageMargins left="0.7" right="0.7" top="0.75" bottom="0.75" header="0.3" footer="0.3"/>
  <pageSetup orientation="portrait" verticalDpi="0" r:id="rId106"/>
  <legacyDrawing r:id="rId107"/>
</worksheet>
</file>

<file path=xl/worksheets/sheet2.xml><?xml version="1.0" encoding="utf-8"?>
<worksheet xmlns="http://schemas.openxmlformats.org/spreadsheetml/2006/main" xmlns:r="http://schemas.openxmlformats.org/officeDocument/2006/relationships">
  <dimension ref="A1:J205"/>
  <sheetViews>
    <sheetView workbookViewId="0">
      <selection activeCell="G63" sqref="D63:G63"/>
    </sheetView>
  </sheetViews>
  <sheetFormatPr defaultRowHeight="15"/>
  <cols>
    <col min="2" max="2" width="30.85546875" customWidth="1"/>
    <col min="3" max="3" width="13.5703125" customWidth="1"/>
    <col min="4" max="4" width="14.42578125" customWidth="1"/>
    <col min="5" max="5" width="12.140625" customWidth="1"/>
    <col min="6" max="6" width="24.85546875" customWidth="1"/>
    <col min="7" max="7" width="10" customWidth="1"/>
  </cols>
  <sheetData>
    <row r="1" spans="1:9">
      <c r="A1" t="s">
        <v>164</v>
      </c>
      <c r="B1" t="s">
        <v>101</v>
      </c>
      <c r="C1" t="s">
        <v>102</v>
      </c>
      <c r="D1" t="s">
        <v>103</v>
      </c>
      <c r="E1" t="s">
        <v>104</v>
      </c>
      <c r="F1" t="s">
        <v>105</v>
      </c>
      <c r="G1" t="s">
        <v>139</v>
      </c>
      <c r="I1" t="s">
        <v>140</v>
      </c>
    </row>
    <row r="2" spans="1:9">
      <c r="A2">
        <v>1007</v>
      </c>
      <c r="B2" s="28" t="s">
        <v>176</v>
      </c>
      <c r="C2" s="15">
        <v>389800</v>
      </c>
      <c r="D2" s="17">
        <v>41154</v>
      </c>
      <c r="E2" s="15">
        <v>412000</v>
      </c>
      <c r="F2" s="28" t="s">
        <v>115</v>
      </c>
      <c r="G2" s="12">
        <f t="shared" ref="G2:G33" si="0">SUM(E2-C2)</f>
        <v>22200</v>
      </c>
      <c r="I2" s="18">
        <f t="shared" ref="I2:I33" si="1">SUM(G2/C2)</f>
        <v>5.6952283222165216E-2</v>
      </c>
    </row>
    <row r="3" spans="1:9">
      <c r="A3">
        <v>2332</v>
      </c>
      <c r="B3" s="28" t="s">
        <v>203</v>
      </c>
      <c r="C3" s="15">
        <v>555000</v>
      </c>
      <c r="D3" s="17">
        <v>41081</v>
      </c>
      <c r="E3" s="15">
        <v>575000</v>
      </c>
      <c r="F3" s="28" t="s">
        <v>115</v>
      </c>
      <c r="G3" s="12">
        <f t="shared" si="0"/>
        <v>20000</v>
      </c>
      <c r="I3" s="18">
        <f t="shared" si="1"/>
        <v>3.6036036036036036E-2</v>
      </c>
    </row>
    <row r="4" spans="1:9">
      <c r="A4">
        <v>2355</v>
      </c>
      <c r="B4" t="s">
        <v>203</v>
      </c>
      <c r="C4" s="12">
        <v>476000</v>
      </c>
      <c r="D4" s="14">
        <v>40646</v>
      </c>
      <c r="E4" s="12">
        <v>485000</v>
      </c>
      <c r="F4" t="s">
        <v>115</v>
      </c>
      <c r="G4" s="12">
        <f t="shared" si="0"/>
        <v>9000</v>
      </c>
      <c r="I4" s="18">
        <f t="shared" si="1"/>
        <v>1.8907563025210083E-2</v>
      </c>
    </row>
    <row r="5" spans="1:9">
      <c r="A5">
        <v>2403</v>
      </c>
      <c r="B5" t="s">
        <v>203</v>
      </c>
      <c r="C5" s="12">
        <v>445000</v>
      </c>
      <c r="D5" s="14">
        <v>40605</v>
      </c>
      <c r="E5" s="12">
        <v>447000</v>
      </c>
      <c r="F5" t="s">
        <v>115</v>
      </c>
      <c r="G5" s="12">
        <f t="shared" si="0"/>
        <v>2000</v>
      </c>
      <c r="I5" s="18">
        <f t="shared" si="1"/>
        <v>4.4943820224719105E-3</v>
      </c>
    </row>
    <row r="6" spans="1:9">
      <c r="A6">
        <v>1981</v>
      </c>
      <c r="B6" s="28" t="s">
        <v>195</v>
      </c>
      <c r="C6" s="15">
        <v>462000</v>
      </c>
      <c r="D6" s="17">
        <v>40996</v>
      </c>
      <c r="E6" s="15">
        <v>415000</v>
      </c>
      <c r="F6" s="28" t="s">
        <v>115</v>
      </c>
      <c r="G6" s="12">
        <f t="shared" si="0"/>
        <v>-47000</v>
      </c>
      <c r="I6" s="18">
        <f t="shared" si="1"/>
        <v>-0.10173160173160173</v>
      </c>
    </row>
    <row r="7" spans="1:9">
      <c r="A7">
        <v>1993</v>
      </c>
      <c r="B7" t="s">
        <v>195</v>
      </c>
      <c r="C7" s="12">
        <v>400000</v>
      </c>
      <c r="D7" s="14">
        <v>40726</v>
      </c>
      <c r="E7" s="12">
        <v>435000</v>
      </c>
      <c r="F7" t="s">
        <v>115</v>
      </c>
      <c r="G7" s="12">
        <f t="shared" si="0"/>
        <v>35000</v>
      </c>
      <c r="I7" s="18">
        <f t="shared" si="1"/>
        <v>8.7499999999999994E-2</v>
      </c>
    </row>
    <row r="8" spans="1:9">
      <c r="A8">
        <v>2003</v>
      </c>
      <c r="B8" s="28" t="s">
        <v>195</v>
      </c>
      <c r="C8" s="15">
        <v>460000</v>
      </c>
      <c r="D8" s="17">
        <v>41045</v>
      </c>
      <c r="E8" s="15">
        <v>475000</v>
      </c>
      <c r="F8" s="28" t="s">
        <v>115</v>
      </c>
      <c r="G8" s="12">
        <f t="shared" si="0"/>
        <v>15000</v>
      </c>
      <c r="I8" s="18">
        <f t="shared" si="1"/>
        <v>3.2608695652173912E-2</v>
      </c>
    </row>
    <row r="9" spans="1:9">
      <c r="A9">
        <v>41956</v>
      </c>
      <c r="B9" t="s">
        <v>276</v>
      </c>
      <c r="C9" s="12">
        <v>454000</v>
      </c>
      <c r="D9" s="14">
        <v>40578</v>
      </c>
      <c r="E9" s="12">
        <v>543000</v>
      </c>
      <c r="F9" t="s">
        <v>115</v>
      </c>
      <c r="G9" s="12">
        <f t="shared" si="0"/>
        <v>89000</v>
      </c>
      <c r="I9" s="18">
        <f t="shared" si="1"/>
        <v>0.1960352422907489</v>
      </c>
    </row>
    <row r="10" spans="1:9">
      <c r="A10">
        <v>42014</v>
      </c>
      <c r="B10" t="s">
        <v>276</v>
      </c>
      <c r="C10" s="12">
        <v>572000</v>
      </c>
      <c r="D10" s="14">
        <v>40685</v>
      </c>
      <c r="E10" s="12">
        <v>620000</v>
      </c>
      <c r="F10" t="s">
        <v>115</v>
      </c>
      <c r="G10" s="12">
        <f t="shared" si="0"/>
        <v>48000</v>
      </c>
      <c r="I10" s="18">
        <f t="shared" si="1"/>
        <v>8.3916083916083919E-2</v>
      </c>
    </row>
    <row r="11" spans="1:9">
      <c r="A11">
        <v>40416</v>
      </c>
      <c r="B11" t="s">
        <v>252</v>
      </c>
      <c r="C11" s="12">
        <v>417000</v>
      </c>
      <c r="D11" s="14">
        <v>40627</v>
      </c>
      <c r="E11" s="12">
        <v>270000</v>
      </c>
      <c r="F11" t="s">
        <v>115</v>
      </c>
      <c r="G11" s="12">
        <f t="shared" si="0"/>
        <v>-147000</v>
      </c>
      <c r="I11" s="19">
        <f t="shared" si="1"/>
        <v>-0.35251798561151076</v>
      </c>
    </row>
    <row r="12" spans="1:9">
      <c r="A12">
        <v>40221</v>
      </c>
      <c r="B12" s="28" t="s">
        <v>248</v>
      </c>
      <c r="C12" s="15">
        <v>601000</v>
      </c>
      <c r="D12" s="17">
        <v>41161</v>
      </c>
      <c r="E12" s="15">
        <v>617000</v>
      </c>
      <c r="F12" s="28" t="s">
        <v>115</v>
      </c>
      <c r="G12" s="12">
        <f t="shared" si="0"/>
        <v>16000</v>
      </c>
      <c r="I12" s="18">
        <f t="shared" si="1"/>
        <v>2.6622296173044926E-2</v>
      </c>
    </row>
    <row r="13" spans="1:9">
      <c r="A13">
        <v>40417</v>
      </c>
      <c r="B13" t="s">
        <v>248</v>
      </c>
      <c r="C13" s="12">
        <v>535000</v>
      </c>
      <c r="D13" s="14">
        <v>40724</v>
      </c>
      <c r="E13" s="12">
        <v>588000</v>
      </c>
      <c r="F13" t="s">
        <v>115</v>
      </c>
      <c r="G13" s="12">
        <f t="shared" si="0"/>
        <v>53000</v>
      </c>
      <c r="I13" s="18">
        <f t="shared" si="1"/>
        <v>9.9065420560747658E-2</v>
      </c>
    </row>
    <row r="14" spans="1:9">
      <c r="A14">
        <v>38891</v>
      </c>
      <c r="B14" t="s">
        <v>222</v>
      </c>
      <c r="C14" s="12">
        <v>531000</v>
      </c>
      <c r="D14" s="14">
        <v>40719</v>
      </c>
      <c r="E14" s="12">
        <v>546000</v>
      </c>
      <c r="F14" t="s">
        <v>119</v>
      </c>
      <c r="G14" s="12">
        <f t="shared" si="0"/>
        <v>15000</v>
      </c>
      <c r="I14" s="18">
        <f t="shared" si="1"/>
        <v>2.8248587570621469E-2</v>
      </c>
    </row>
    <row r="15" spans="1:9">
      <c r="A15">
        <v>38850</v>
      </c>
      <c r="B15" s="28" t="s">
        <v>220</v>
      </c>
      <c r="C15" s="15">
        <v>645000</v>
      </c>
      <c r="D15" s="17">
        <v>40914</v>
      </c>
      <c r="E15" s="15">
        <v>585000</v>
      </c>
      <c r="F15" s="28" t="s">
        <v>115</v>
      </c>
      <c r="G15" s="12">
        <f t="shared" si="0"/>
        <v>-60000</v>
      </c>
      <c r="I15" s="18">
        <f t="shared" si="1"/>
        <v>-9.3023255813953487E-2</v>
      </c>
    </row>
    <row r="16" spans="1:9">
      <c r="A16">
        <v>2044</v>
      </c>
      <c r="B16" s="28" t="s">
        <v>199</v>
      </c>
      <c r="C16" s="15">
        <v>491000</v>
      </c>
      <c r="D16" s="17">
        <v>41059</v>
      </c>
      <c r="E16" s="15">
        <v>495000</v>
      </c>
      <c r="F16" s="28" t="s">
        <v>115</v>
      </c>
      <c r="G16" s="12">
        <f t="shared" si="0"/>
        <v>4000</v>
      </c>
      <c r="I16" s="18">
        <f t="shared" si="1"/>
        <v>8.1466395112016286E-3</v>
      </c>
    </row>
    <row r="17" spans="1:9">
      <c r="A17">
        <v>40403</v>
      </c>
      <c r="B17" t="s">
        <v>199</v>
      </c>
      <c r="C17" s="12">
        <v>417000</v>
      </c>
      <c r="D17" s="14">
        <v>40689</v>
      </c>
      <c r="E17" s="12">
        <v>426500</v>
      </c>
      <c r="F17" t="s">
        <v>115</v>
      </c>
      <c r="G17" s="12">
        <f t="shared" si="0"/>
        <v>9500</v>
      </c>
      <c r="I17" s="18">
        <f t="shared" si="1"/>
        <v>2.2781774580335732E-2</v>
      </c>
    </row>
    <row r="18" spans="1:9">
      <c r="A18">
        <v>38635</v>
      </c>
      <c r="B18" t="s">
        <v>219</v>
      </c>
      <c r="C18" s="12">
        <v>592000</v>
      </c>
      <c r="D18" s="14">
        <v>40724</v>
      </c>
      <c r="E18" s="12">
        <v>570000</v>
      </c>
      <c r="F18" t="s">
        <v>135</v>
      </c>
      <c r="G18" s="12">
        <f t="shared" si="0"/>
        <v>-22000</v>
      </c>
      <c r="I18" s="19">
        <f t="shared" si="1"/>
        <v>-3.7162162162162164E-2</v>
      </c>
    </row>
    <row r="19" spans="1:9">
      <c r="A19">
        <v>38306</v>
      </c>
      <c r="B19" s="28" t="s">
        <v>218</v>
      </c>
      <c r="C19" s="15">
        <v>374900</v>
      </c>
      <c r="D19" s="17">
        <v>41076</v>
      </c>
      <c r="E19" s="15">
        <v>415000</v>
      </c>
      <c r="F19" s="28" t="s">
        <v>115</v>
      </c>
      <c r="G19" s="12">
        <f t="shared" si="0"/>
        <v>40100</v>
      </c>
      <c r="I19" s="18">
        <f t="shared" si="1"/>
        <v>0.10696185649506534</v>
      </c>
    </row>
    <row r="20" spans="1:9">
      <c r="A20">
        <v>38335</v>
      </c>
      <c r="B20" t="s">
        <v>218</v>
      </c>
      <c r="C20" s="12">
        <v>387000</v>
      </c>
      <c r="D20" s="14">
        <v>40847</v>
      </c>
      <c r="E20" s="12">
        <v>420000</v>
      </c>
      <c r="F20" t="s">
        <v>115</v>
      </c>
      <c r="G20" s="12">
        <f t="shared" si="0"/>
        <v>33000</v>
      </c>
      <c r="I20" s="18">
        <f t="shared" si="1"/>
        <v>8.5271317829457363E-2</v>
      </c>
    </row>
    <row r="21" spans="1:9">
      <c r="A21">
        <v>41518</v>
      </c>
      <c r="B21" s="28" t="s">
        <v>259</v>
      </c>
      <c r="C21" s="15">
        <v>451400</v>
      </c>
      <c r="D21" s="17">
        <v>40962</v>
      </c>
      <c r="E21" s="15">
        <v>500000</v>
      </c>
      <c r="F21" s="28" t="s">
        <v>115</v>
      </c>
      <c r="G21" s="12">
        <f t="shared" si="0"/>
        <v>48600</v>
      </c>
      <c r="I21" s="18">
        <f t="shared" si="1"/>
        <v>0.1076650420912716</v>
      </c>
    </row>
    <row r="22" spans="1:9">
      <c r="A22">
        <v>1001</v>
      </c>
      <c r="B22" t="s">
        <v>174</v>
      </c>
      <c r="C22" s="12">
        <v>420000</v>
      </c>
      <c r="D22" s="14">
        <v>40728</v>
      </c>
      <c r="E22" s="12">
        <v>448500</v>
      </c>
      <c r="F22" t="s">
        <v>115</v>
      </c>
      <c r="G22" s="12">
        <f t="shared" si="0"/>
        <v>28500</v>
      </c>
      <c r="I22" s="18">
        <f t="shared" si="1"/>
        <v>6.7857142857142852E-2</v>
      </c>
    </row>
    <row r="23" spans="1:9">
      <c r="A23">
        <v>1006</v>
      </c>
      <c r="B23" t="s">
        <v>174</v>
      </c>
      <c r="C23" s="12">
        <v>557000</v>
      </c>
      <c r="D23" s="14">
        <v>40695</v>
      </c>
      <c r="E23" s="12">
        <v>562000</v>
      </c>
      <c r="F23" t="s">
        <v>115</v>
      </c>
      <c r="G23" s="12">
        <f t="shared" si="0"/>
        <v>5000</v>
      </c>
      <c r="I23" s="18">
        <f t="shared" si="1"/>
        <v>8.9766606822262122E-3</v>
      </c>
    </row>
    <row r="24" spans="1:9">
      <c r="A24">
        <v>1267</v>
      </c>
      <c r="B24" s="28" t="s">
        <v>188</v>
      </c>
      <c r="C24" s="15">
        <v>332900</v>
      </c>
      <c r="D24" s="17">
        <v>41019</v>
      </c>
      <c r="E24" s="15">
        <v>330000</v>
      </c>
      <c r="F24" s="28" t="s">
        <v>151</v>
      </c>
      <c r="G24" s="12">
        <f t="shared" si="0"/>
        <v>-2900</v>
      </c>
      <c r="I24" s="18">
        <f t="shared" si="1"/>
        <v>-8.7113247221387805E-3</v>
      </c>
    </row>
    <row r="25" spans="1:9">
      <c r="A25">
        <v>1524</v>
      </c>
      <c r="B25" s="28" t="s">
        <v>188</v>
      </c>
      <c r="C25" s="15">
        <v>391200</v>
      </c>
      <c r="D25" s="17">
        <v>41150</v>
      </c>
      <c r="E25" s="15">
        <v>430000</v>
      </c>
      <c r="F25" s="28" t="s">
        <v>151</v>
      </c>
      <c r="G25" s="12">
        <f t="shared" si="0"/>
        <v>38800</v>
      </c>
      <c r="I25" s="18">
        <f t="shared" si="1"/>
        <v>9.9182004089979556E-2</v>
      </c>
    </row>
    <row r="26" spans="1:9">
      <c r="A26">
        <v>1600</v>
      </c>
      <c r="B26" s="28" t="s">
        <v>188</v>
      </c>
      <c r="C26" s="15">
        <v>390000</v>
      </c>
      <c r="D26" s="17">
        <v>40961</v>
      </c>
      <c r="E26" s="15">
        <v>421000</v>
      </c>
      <c r="F26" s="28" t="s">
        <v>115</v>
      </c>
      <c r="G26" s="12">
        <f t="shared" si="0"/>
        <v>31000</v>
      </c>
      <c r="I26" s="18">
        <f t="shared" si="1"/>
        <v>7.9487179487179482E-2</v>
      </c>
    </row>
    <row r="27" spans="1:9">
      <c r="A27" s="20">
        <v>1630</v>
      </c>
      <c r="B27" s="24" t="s">
        <v>188</v>
      </c>
      <c r="C27" s="25">
        <v>436000</v>
      </c>
      <c r="D27" s="26">
        <v>41164</v>
      </c>
      <c r="E27" s="25">
        <v>425000</v>
      </c>
      <c r="F27" s="24" t="s">
        <v>115</v>
      </c>
      <c r="G27" s="21">
        <f t="shared" si="0"/>
        <v>-11000</v>
      </c>
      <c r="H27" s="20"/>
      <c r="I27" s="23">
        <f t="shared" si="1"/>
        <v>-2.5229357798165139E-2</v>
      </c>
    </row>
    <row r="28" spans="1:9">
      <c r="A28" s="20">
        <v>1630</v>
      </c>
      <c r="B28" s="20" t="s">
        <v>188</v>
      </c>
      <c r="C28" s="21">
        <v>469000</v>
      </c>
      <c r="D28" s="22">
        <v>40842</v>
      </c>
      <c r="E28" s="21">
        <v>355000</v>
      </c>
      <c r="F28" s="20" t="s">
        <v>115</v>
      </c>
      <c r="G28" s="21">
        <f t="shared" si="0"/>
        <v>-114000</v>
      </c>
      <c r="H28" s="20"/>
      <c r="I28" s="23">
        <f t="shared" si="1"/>
        <v>-0.24307036247334754</v>
      </c>
    </row>
    <row r="29" spans="1:9">
      <c r="A29">
        <v>40141</v>
      </c>
      <c r="B29" s="28" t="s">
        <v>244</v>
      </c>
      <c r="C29" s="15">
        <v>617000</v>
      </c>
      <c r="D29" s="17">
        <v>41100</v>
      </c>
      <c r="E29" s="15">
        <v>575000</v>
      </c>
      <c r="F29" s="28" t="s">
        <v>115</v>
      </c>
      <c r="G29" s="12">
        <f t="shared" si="0"/>
        <v>-42000</v>
      </c>
      <c r="I29" s="18">
        <f t="shared" si="1"/>
        <v>-6.8071312803889783E-2</v>
      </c>
    </row>
    <row r="30" spans="1:9">
      <c r="A30">
        <v>40175</v>
      </c>
      <c r="B30" s="28" t="s">
        <v>244</v>
      </c>
      <c r="C30" s="15">
        <v>570000</v>
      </c>
      <c r="D30" s="17">
        <v>41005</v>
      </c>
      <c r="E30" s="15">
        <v>648000</v>
      </c>
      <c r="F30" s="28" t="s">
        <v>115</v>
      </c>
      <c r="G30" s="12">
        <f t="shared" si="0"/>
        <v>78000</v>
      </c>
      <c r="I30" s="18">
        <f t="shared" si="1"/>
        <v>0.1368421052631579</v>
      </c>
    </row>
    <row r="31" spans="1:9">
      <c r="A31">
        <v>40211</v>
      </c>
      <c r="B31" t="s">
        <v>244</v>
      </c>
      <c r="C31" s="12">
        <v>558000</v>
      </c>
      <c r="D31" s="14">
        <v>40700</v>
      </c>
      <c r="E31" s="12">
        <v>568000</v>
      </c>
      <c r="F31" t="s">
        <v>115</v>
      </c>
      <c r="G31" s="12">
        <f t="shared" si="0"/>
        <v>10000</v>
      </c>
      <c r="I31" s="18">
        <f t="shared" si="1"/>
        <v>1.7921146953405017E-2</v>
      </c>
    </row>
    <row r="32" spans="1:9">
      <c r="A32">
        <v>1985</v>
      </c>
      <c r="B32" s="28" t="s">
        <v>200</v>
      </c>
      <c r="C32" s="15">
        <v>394200</v>
      </c>
      <c r="D32" s="17">
        <v>40918</v>
      </c>
      <c r="E32" s="15">
        <v>424995</v>
      </c>
      <c r="F32" s="28" t="s">
        <v>115</v>
      </c>
      <c r="G32" s="12">
        <f t="shared" si="0"/>
        <v>30795</v>
      </c>
      <c r="I32" s="18">
        <f t="shared" si="1"/>
        <v>7.8120243531202435E-2</v>
      </c>
    </row>
    <row r="33" spans="1:9">
      <c r="A33">
        <v>2064</v>
      </c>
      <c r="B33" t="s">
        <v>200</v>
      </c>
      <c r="C33" s="12">
        <v>405000</v>
      </c>
      <c r="D33" s="14">
        <v>40843</v>
      </c>
      <c r="E33" s="12">
        <v>532500</v>
      </c>
      <c r="F33" t="s">
        <v>115</v>
      </c>
      <c r="G33" s="12">
        <f t="shared" si="0"/>
        <v>127500</v>
      </c>
      <c r="I33" s="18">
        <f t="shared" si="1"/>
        <v>0.31481481481481483</v>
      </c>
    </row>
    <row r="34" spans="1:9">
      <c r="A34">
        <v>41789</v>
      </c>
      <c r="B34" t="s">
        <v>277</v>
      </c>
      <c r="C34" s="12">
        <v>399000</v>
      </c>
      <c r="D34" s="14">
        <v>40843</v>
      </c>
      <c r="E34" s="12">
        <v>395000</v>
      </c>
      <c r="F34" t="s">
        <v>115</v>
      </c>
      <c r="G34" s="12">
        <f t="shared" ref="G34:G65" si="2">SUM(E34-C34)</f>
        <v>-4000</v>
      </c>
      <c r="I34" s="18">
        <f t="shared" ref="I34:I65" si="3">SUM(G34/C34)</f>
        <v>-1.0025062656641603E-2</v>
      </c>
    </row>
    <row r="35" spans="1:9">
      <c r="A35">
        <v>41346</v>
      </c>
      <c r="B35" s="28" t="s">
        <v>257</v>
      </c>
      <c r="C35" s="15">
        <v>413000</v>
      </c>
      <c r="D35" s="17">
        <v>40925</v>
      </c>
      <c r="E35" s="15">
        <v>450000</v>
      </c>
      <c r="F35" s="28" t="s">
        <v>115</v>
      </c>
      <c r="G35" s="12">
        <f t="shared" si="2"/>
        <v>37000</v>
      </c>
      <c r="I35" s="18">
        <f t="shared" si="3"/>
        <v>8.9588377723970949E-2</v>
      </c>
    </row>
    <row r="36" spans="1:9">
      <c r="A36">
        <v>41375</v>
      </c>
      <c r="B36" t="s">
        <v>257</v>
      </c>
      <c r="C36" s="12">
        <v>448000</v>
      </c>
      <c r="D36" s="14">
        <v>40623</v>
      </c>
      <c r="E36" s="12">
        <v>470000</v>
      </c>
      <c r="F36" t="s">
        <v>137</v>
      </c>
      <c r="G36" s="12">
        <f t="shared" si="2"/>
        <v>22000</v>
      </c>
      <c r="I36" s="18">
        <f t="shared" si="3"/>
        <v>4.9107142857142856E-2</v>
      </c>
    </row>
    <row r="37" spans="1:9">
      <c r="A37">
        <v>41387</v>
      </c>
      <c r="B37" s="28" t="s">
        <v>257</v>
      </c>
      <c r="C37" s="15">
        <v>513000</v>
      </c>
      <c r="D37" s="17">
        <v>41026</v>
      </c>
      <c r="E37" s="15">
        <v>592000</v>
      </c>
      <c r="F37" s="28" t="s">
        <v>137</v>
      </c>
      <c r="G37" s="12">
        <f t="shared" si="2"/>
        <v>79000</v>
      </c>
      <c r="I37" s="18">
        <f t="shared" si="3"/>
        <v>0.15399610136452241</v>
      </c>
    </row>
    <row r="38" spans="1:9">
      <c r="A38">
        <v>41400</v>
      </c>
      <c r="B38" s="28" t="s">
        <v>257</v>
      </c>
      <c r="C38" s="15">
        <v>621000</v>
      </c>
      <c r="D38" s="17">
        <v>40977</v>
      </c>
      <c r="E38" s="15">
        <v>630000</v>
      </c>
      <c r="F38" s="28" t="s">
        <v>136</v>
      </c>
      <c r="G38" s="12">
        <f t="shared" si="2"/>
        <v>9000</v>
      </c>
      <c r="I38" s="18">
        <f t="shared" si="3"/>
        <v>1.4492753623188406E-2</v>
      </c>
    </row>
    <row r="39" spans="1:9">
      <c r="A39">
        <v>41408</v>
      </c>
      <c r="B39" s="28" t="s">
        <v>257</v>
      </c>
      <c r="C39" s="15">
        <v>647000</v>
      </c>
      <c r="D39" s="17">
        <v>40947</v>
      </c>
      <c r="E39" s="15">
        <v>630000</v>
      </c>
      <c r="F39" s="28" t="s">
        <v>136</v>
      </c>
      <c r="G39" s="12">
        <f t="shared" si="2"/>
        <v>-17000</v>
      </c>
      <c r="I39" s="18">
        <f t="shared" si="3"/>
        <v>-2.6275115919629059E-2</v>
      </c>
    </row>
    <row r="40" spans="1:9">
      <c r="A40">
        <v>41412</v>
      </c>
      <c r="B40" s="28" t="s">
        <v>257</v>
      </c>
      <c r="C40" s="15">
        <v>573000</v>
      </c>
      <c r="D40" s="17">
        <v>41055</v>
      </c>
      <c r="E40" s="15">
        <v>572000</v>
      </c>
      <c r="F40" s="28" t="s">
        <v>135</v>
      </c>
      <c r="G40" s="12">
        <f t="shared" si="2"/>
        <v>-1000</v>
      </c>
      <c r="I40" s="18">
        <f t="shared" si="3"/>
        <v>-1.7452006980802793E-3</v>
      </c>
    </row>
    <row r="41" spans="1:9">
      <c r="A41">
        <v>41428</v>
      </c>
      <c r="B41" t="s">
        <v>257</v>
      </c>
      <c r="C41" s="12">
        <v>695000</v>
      </c>
      <c r="D41" s="14">
        <v>40716</v>
      </c>
      <c r="E41" s="12">
        <v>659000</v>
      </c>
      <c r="F41" t="s">
        <v>136</v>
      </c>
      <c r="G41" s="12">
        <f t="shared" si="2"/>
        <v>-36000</v>
      </c>
      <c r="I41" s="18">
        <f t="shared" si="3"/>
        <v>-5.1798561151079135E-2</v>
      </c>
    </row>
    <row r="42" spans="1:9">
      <c r="A42" t="s">
        <v>167</v>
      </c>
      <c r="B42" t="s">
        <v>179</v>
      </c>
      <c r="C42" s="12">
        <v>587000</v>
      </c>
      <c r="D42" s="14">
        <v>40632</v>
      </c>
      <c r="E42" s="12">
        <v>580000</v>
      </c>
      <c r="F42" t="s">
        <v>136</v>
      </c>
      <c r="G42" s="12">
        <f t="shared" si="2"/>
        <v>-7000</v>
      </c>
      <c r="I42" s="18">
        <f t="shared" si="3"/>
        <v>-1.192504258943782E-2</v>
      </c>
    </row>
    <row r="43" spans="1:9">
      <c r="A43">
        <v>1009</v>
      </c>
      <c r="B43" t="s">
        <v>177</v>
      </c>
      <c r="C43" s="12">
        <v>358000</v>
      </c>
      <c r="D43" s="14">
        <v>40654</v>
      </c>
      <c r="E43" s="12">
        <v>354000</v>
      </c>
      <c r="F43" t="s">
        <v>115</v>
      </c>
      <c r="G43" s="12">
        <f t="shared" si="2"/>
        <v>-4000</v>
      </c>
      <c r="I43" s="18">
        <f t="shared" si="3"/>
        <v>-1.11731843575419E-2</v>
      </c>
    </row>
    <row r="44" spans="1:9">
      <c r="A44">
        <v>1049</v>
      </c>
      <c r="B44" t="s">
        <v>177</v>
      </c>
      <c r="C44" s="12">
        <v>390000</v>
      </c>
      <c r="D44" s="14">
        <v>40598</v>
      </c>
      <c r="E44" s="12">
        <v>440000</v>
      </c>
      <c r="F44" t="s">
        <v>115</v>
      </c>
      <c r="G44" s="12">
        <f t="shared" si="2"/>
        <v>50000</v>
      </c>
      <c r="I44" s="18">
        <f t="shared" si="3"/>
        <v>0.12820512820512819</v>
      </c>
    </row>
    <row r="45" spans="1:9">
      <c r="A45">
        <v>1057</v>
      </c>
      <c r="B45" t="s">
        <v>177</v>
      </c>
      <c r="C45" s="12">
        <v>367000</v>
      </c>
      <c r="D45" s="14">
        <v>40724</v>
      </c>
      <c r="E45" s="12">
        <v>393000</v>
      </c>
      <c r="F45" t="s">
        <v>115</v>
      </c>
      <c r="G45" s="12">
        <f t="shared" si="2"/>
        <v>26000</v>
      </c>
      <c r="I45" s="18">
        <f t="shared" si="3"/>
        <v>7.0844686648501368E-2</v>
      </c>
    </row>
    <row r="46" spans="1:9">
      <c r="A46">
        <v>38038</v>
      </c>
      <c r="B46" t="s">
        <v>212</v>
      </c>
      <c r="C46" s="12">
        <v>439000</v>
      </c>
      <c r="D46" s="14">
        <v>40582</v>
      </c>
      <c r="E46" s="12">
        <v>435000</v>
      </c>
      <c r="F46" t="s">
        <v>115</v>
      </c>
      <c r="G46" s="12">
        <f t="shared" si="2"/>
        <v>-4000</v>
      </c>
      <c r="I46" s="19">
        <f t="shared" si="3"/>
        <v>-9.1116173120728925E-3</v>
      </c>
    </row>
    <row r="47" spans="1:9">
      <c r="A47">
        <v>38345</v>
      </c>
      <c r="B47" t="s">
        <v>278</v>
      </c>
      <c r="C47" s="12">
        <v>456000</v>
      </c>
      <c r="D47" s="14">
        <v>40728</v>
      </c>
      <c r="E47" s="12">
        <v>479000</v>
      </c>
      <c r="F47" t="s">
        <v>115</v>
      </c>
      <c r="G47" s="12">
        <f t="shared" si="2"/>
        <v>23000</v>
      </c>
      <c r="I47" s="18">
        <f t="shared" si="3"/>
        <v>5.0438596491228067E-2</v>
      </c>
    </row>
    <row r="48" spans="1:9">
      <c r="A48">
        <v>37977</v>
      </c>
      <c r="B48" t="s">
        <v>211</v>
      </c>
      <c r="C48" s="12">
        <v>334600</v>
      </c>
      <c r="D48" s="14">
        <v>40590</v>
      </c>
      <c r="E48" s="12">
        <v>347000</v>
      </c>
      <c r="F48" t="s">
        <v>115</v>
      </c>
      <c r="G48" s="12">
        <f t="shared" si="2"/>
        <v>12400</v>
      </c>
      <c r="I48" s="18">
        <f t="shared" si="3"/>
        <v>3.7059175134488941E-2</v>
      </c>
    </row>
    <row r="49" spans="1:9">
      <c r="A49">
        <v>38054</v>
      </c>
      <c r="B49" t="s">
        <v>211</v>
      </c>
      <c r="C49" s="12">
        <v>369000</v>
      </c>
      <c r="D49" s="14">
        <v>40739</v>
      </c>
      <c r="E49" s="12">
        <v>368000</v>
      </c>
      <c r="F49" t="s">
        <v>138</v>
      </c>
      <c r="G49" s="12">
        <f t="shared" si="2"/>
        <v>-1000</v>
      </c>
      <c r="I49" s="18">
        <f t="shared" si="3"/>
        <v>-2.7100271002710027E-3</v>
      </c>
    </row>
    <row r="50" spans="1:9">
      <c r="A50">
        <v>38887</v>
      </c>
      <c r="B50" s="28" t="s">
        <v>221</v>
      </c>
      <c r="C50" s="15">
        <v>396000</v>
      </c>
      <c r="D50" s="17">
        <v>41097</v>
      </c>
      <c r="E50" s="15">
        <v>407000</v>
      </c>
      <c r="F50" s="28" t="s">
        <v>115</v>
      </c>
      <c r="G50" s="12">
        <f t="shared" si="2"/>
        <v>11000</v>
      </c>
      <c r="I50" s="18">
        <f t="shared" si="3"/>
        <v>2.7777777777777776E-2</v>
      </c>
    </row>
    <row r="51" spans="1:9">
      <c r="A51">
        <v>38893</v>
      </c>
      <c r="B51" s="28" t="s">
        <v>221</v>
      </c>
      <c r="C51" s="15">
        <v>401000</v>
      </c>
      <c r="D51" s="17">
        <v>40981</v>
      </c>
      <c r="E51" s="15">
        <v>413500</v>
      </c>
      <c r="F51" s="28" t="s">
        <v>115</v>
      </c>
      <c r="G51" s="12">
        <f t="shared" si="2"/>
        <v>12500</v>
      </c>
      <c r="I51" s="18">
        <f t="shared" si="3"/>
        <v>3.117206982543641E-2</v>
      </c>
    </row>
    <row r="52" spans="1:9">
      <c r="A52">
        <v>1827</v>
      </c>
      <c r="B52" s="28" t="s">
        <v>194</v>
      </c>
      <c r="C52" s="15">
        <v>480000</v>
      </c>
      <c r="D52" s="17">
        <v>40940</v>
      </c>
      <c r="E52" s="15">
        <v>503000</v>
      </c>
      <c r="F52" s="28" t="s">
        <v>115</v>
      </c>
      <c r="G52" s="12">
        <f t="shared" si="2"/>
        <v>23000</v>
      </c>
      <c r="I52" s="18">
        <f t="shared" si="3"/>
        <v>4.791666666666667E-2</v>
      </c>
    </row>
    <row r="53" spans="1:9">
      <c r="A53">
        <v>1832</v>
      </c>
      <c r="B53" s="28" t="s">
        <v>194</v>
      </c>
      <c r="C53" s="15">
        <v>458000</v>
      </c>
      <c r="D53" s="17">
        <v>41143</v>
      </c>
      <c r="E53" s="15">
        <v>465000</v>
      </c>
      <c r="F53" s="28" t="s">
        <v>115</v>
      </c>
      <c r="G53" s="12">
        <f t="shared" si="2"/>
        <v>7000</v>
      </c>
      <c r="I53" s="18">
        <f t="shared" si="3"/>
        <v>1.5283842794759825E-2</v>
      </c>
    </row>
    <row r="54" spans="1:9">
      <c r="A54">
        <v>40329</v>
      </c>
      <c r="B54" t="s">
        <v>165</v>
      </c>
      <c r="C54" s="12">
        <v>509000</v>
      </c>
      <c r="D54" s="14">
        <v>40792</v>
      </c>
      <c r="E54" s="12">
        <v>500000</v>
      </c>
      <c r="F54" t="s">
        <v>115</v>
      </c>
      <c r="G54" s="12">
        <f t="shared" si="2"/>
        <v>-9000</v>
      </c>
      <c r="I54" s="19">
        <f t="shared" si="3"/>
        <v>-1.768172888015717E-2</v>
      </c>
    </row>
    <row r="55" spans="1:9">
      <c r="A55">
        <v>40197</v>
      </c>
      <c r="B55" s="28" t="s">
        <v>246</v>
      </c>
      <c r="C55" s="15">
        <v>500000</v>
      </c>
      <c r="D55" s="17">
        <v>41017</v>
      </c>
      <c r="E55" s="15">
        <v>540000</v>
      </c>
      <c r="F55" s="28" t="s">
        <v>115</v>
      </c>
      <c r="G55" s="12">
        <f t="shared" si="2"/>
        <v>40000</v>
      </c>
      <c r="I55" s="18">
        <f t="shared" si="3"/>
        <v>0.08</v>
      </c>
    </row>
    <row r="56" spans="1:9">
      <c r="A56">
        <v>40320</v>
      </c>
      <c r="B56" s="28" t="s">
        <v>246</v>
      </c>
      <c r="C56" s="15">
        <v>422000</v>
      </c>
      <c r="D56" s="17">
        <v>41065</v>
      </c>
      <c r="E56" s="15">
        <v>425000</v>
      </c>
      <c r="F56" s="28" t="s">
        <v>115</v>
      </c>
      <c r="G56" s="12">
        <f t="shared" si="2"/>
        <v>3000</v>
      </c>
      <c r="I56" s="18">
        <f t="shared" si="3"/>
        <v>7.1090047393364926E-3</v>
      </c>
    </row>
    <row r="57" spans="1:9">
      <c r="A57">
        <v>2424</v>
      </c>
      <c r="B57" t="s">
        <v>196</v>
      </c>
      <c r="C57" s="12">
        <v>996000</v>
      </c>
      <c r="D57" s="14">
        <v>40598</v>
      </c>
      <c r="E57" s="12">
        <v>1049000</v>
      </c>
      <c r="F57" t="s">
        <v>136</v>
      </c>
      <c r="G57" s="12">
        <f t="shared" si="2"/>
        <v>53000</v>
      </c>
      <c r="I57" s="18">
        <f t="shared" si="3"/>
        <v>5.3212851405622492E-2</v>
      </c>
    </row>
    <row r="58" spans="1:9">
      <c r="A58">
        <v>40126</v>
      </c>
      <c r="B58" s="28" t="s">
        <v>243</v>
      </c>
      <c r="C58" s="15">
        <v>404500</v>
      </c>
      <c r="D58" s="17">
        <v>41035</v>
      </c>
      <c r="E58" s="15">
        <v>410000</v>
      </c>
      <c r="F58" s="28" t="s">
        <v>151</v>
      </c>
      <c r="G58" s="12">
        <f t="shared" si="2"/>
        <v>5500</v>
      </c>
      <c r="I58" s="18">
        <f t="shared" si="3"/>
        <v>1.3597033374536464E-2</v>
      </c>
    </row>
    <row r="59" spans="1:9">
      <c r="A59">
        <v>40460</v>
      </c>
      <c r="B59" s="28" t="s">
        <v>243</v>
      </c>
      <c r="C59" s="15">
        <v>740000</v>
      </c>
      <c r="D59" s="17">
        <v>41052</v>
      </c>
      <c r="E59" s="15">
        <v>750000</v>
      </c>
      <c r="F59" s="28" t="s">
        <v>151</v>
      </c>
      <c r="G59" s="12">
        <f t="shared" si="2"/>
        <v>10000</v>
      </c>
      <c r="I59" s="18">
        <f t="shared" si="3"/>
        <v>1.3513513513513514E-2</v>
      </c>
    </row>
    <row r="60" spans="1:9">
      <c r="A60">
        <v>40667</v>
      </c>
      <c r="B60" s="28" t="s">
        <v>243</v>
      </c>
      <c r="C60" s="15">
        <v>713000</v>
      </c>
      <c r="D60" s="17">
        <v>40914</v>
      </c>
      <c r="E60" s="15">
        <v>775000</v>
      </c>
      <c r="F60" s="28" t="s">
        <v>115</v>
      </c>
      <c r="G60" s="12">
        <f t="shared" si="2"/>
        <v>62000</v>
      </c>
      <c r="I60" s="18">
        <f t="shared" si="3"/>
        <v>8.6956521739130432E-2</v>
      </c>
    </row>
    <row r="61" spans="1:9">
      <c r="A61">
        <v>41410</v>
      </c>
      <c r="B61" t="s">
        <v>243</v>
      </c>
      <c r="C61" s="12">
        <v>814000</v>
      </c>
      <c r="D61" s="14">
        <v>40689</v>
      </c>
      <c r="E61" s="12">
        <v>825000</v>
      </c>
      <c r="F61" t="s">
        <v>136</v>
      </c>
      <c r="G61" s="12">
        <f t="shared" si="2"/>
        <v>11000</v>
      </c>
      <c r="I61" s="18">
        <f t="shared" si="3"/>
        <v>1.3513513513513514E-2</v>
      </c>
    </row>
    <row r="62" spans="1:9">
      <c r="A62">
        <v>41446</v>
      </c>
      <c r="B62" t="s">
        <v>243</v>
      </c>
      <c r="C62" s="12">
        <v>726000</v>
      </c>
      <c r="D62" s="14">
        <v>40675</v>
      </c>
      <c r="E62" s="12">
        <v>740000</v>
      </c>
      <c r="F62" t="s">
        <v>136</v>
      </c>
      <c r="G62" s="12">
        <f t="shared" si="2"/>
        <v>14000</v>
      </c>
      <c r="I62" s="18">
        <f t="shared" si="3"/>
        <v>1.928374655647383E-2</v>
      </c>
    </row>
    <row r="63" spans="1:9">
      <c r="A63">
        <v>41550</v>
      </c>
      <c r="B63" s="28" t="s">
        <v>243</v>
      </c>
      <c r="C63" s="15">
        <v>363400</v>
      </c>
      <c r="D63" s="17">
        <v>40958</v>
      </c>
      <c r="E63" s="15">
        <v>525000</v>
      </c>
      <c r="F63" s="28" t="s">
        <v>151</v>
      </c>
      <c r="G63" s="12">
        <f t="shared" si="2"/>
        <v>161600</v>
      </c>
      <c r="I63" s="18">
        <f t="shared" si="3"/>
        <v>0.44468904788112273</v>
      </c>
    </row>
    <row r="64" spans="1:9">
      <c r="A64">
        <v>41759</v>
      </c>
      <c r="B64" s="28" t="s">
        <v>243</v>
      </c>
      <c r="C64" s="15">
        <v>321100</v>
      </c>
      <c r="D64" s="17">
        <v>40966</v>
      </c>
      <c r="E64" s="15">
        <v>370000</v>
      </c>
      <c r="F64" s="28" t="s">
        <v>151</v>
      </c>
      <c r="G64" s="12">
        <f t="shared" si="2"/>
        <v>48900</v>
      </c>
      <c r="I64" s="18">
        <f t="shared" si="3"/>
        <v>0.15228900654001867</v>
      </c>
    </row>
    <row r="65" spans="1:9">
      <c r="A65">
        <v>41882</v>
      </c>
      <c r="B65" s="28" t="s">
        <v>243</v>
      </c>
      <c r="C65" s="15">
        <v>390000</v>
      </c>
      <c r="D65" s="17">
        <v>40998</v>
      </c>
      <c r="E65" s="15">
        <v>445000</v>
      </c>
      <c r="F65" s="28" t="s">
        <v>115</v>
      </c>
      <c r="G65" s="12">
        <f t="shared" si="2"/>
        <v>55000</v>
      </c>
      <c r="I65" s="18">
        <f t="shared" si="3"/>
        <v>0.14102564102564102</v>
      </c>
    </row>
    <row r="66" spans="1:9" ht="26.25">
      <c r="A66" t="s">
        <v>168</v>
      </c>
      <c r="B66" s="28" t="s">
        <v>189</v>
      </c>
      <c r="C66" s="15">
        <v>514000</v>
      </c>
      <c r="D66" s="17">
        <v>41195</v>
      </c>
      <c r="E66" s="15">
        <v>606000</v>
      </c>
      <c r="F66" s="28" t="s">
        <v>137</v>
      </c>
      <c r="G66" s="12">
        <f t="shared" ref="G66:G97" si="4">SUM(E66-C66)</f>
        <v>92000</v>
      </c>
      <c r="I66" s="18">
        <f t="shared" ref="I66:I97" si="5">SUM(G66/C66)</f>
        <v>0.17898832684824903</v>
      </c>
    </row>
    <row r="67" spans="1:9">
      <c r="A67" t="s">
        <v>169</v>
      </c>
      <c r="B67" t="s">
        <v>189</v>
      </c>
      <c r="C67" s="12">
        <v>467000</v>
      </c>
      <c r="D67" s="14">
        <v>40686</v>
      </c>
      <c r="E67" s="12">
        <v>485000</v>
      </c>
      <c r="F67" t="s">
        <v>137</v>
      </c>
      <c r="G67" s="12">
        <f t="shared" si="4"/>
        <v>18000</v>
      </c>
      <c r="I67" s="18">
        <f t="shared" si="5"/>
        <v>3.8543897216274089E-2</v>
      </c>
    </row>
    <row r="68" spans="1:9" ht="26.25">
      <c r="A68" t="s">
        <v>170</v>
      </c>
      <c r="B68" s="28" t="s">
        <v>189</v>
      </c>
      <c r="C68" s="15">
        <v>457000</v>
      </c>
      <c r="D68" s="17">
        <v>41018</v>
      </c>
      <c r="E68" s="15">
        <v>472000</v>
      </c>
      <c r="F68" s="28" t="s">
        <v>137</v>
      </c>
      <c r="G68" s="12">
        <f t="shared" si="4"/>
        <v>15000</v>
      </c>
      <c r="I68" s="18">
        <f t="shared" si="5"/>
        <v>3.2822757111597371E-2</v>
      </c>
    </row>
    <row r="69" spans="1:9" ht="26.25">
      <c r="A69" t="s">
        <v>171</v>
      </c>
      <c r="B69" s="28" t="s">
        <v>189</v>
      </c>
      <c r="C69" s="15">
        <v>475000</v>
      </c>
      <c r="D69" s="17">
        <v>40972</v>
      </c>
      <c r="E69" s="15">
        <v>486000</v>
      </c>
      <c r="F69" s="28" t="s">
        <v>137</v>
      </c>
      <c r="G69" s="12">
        <f t="shared" si="4"/>
        <v>11000</v>
      </c>
      <c r="I69" s="18">
        <f t="shared" si="5"/>
        <v>2.3157894736842106E-2</v>
      </c>
    </row>
    <row r="70" spans="1:9">
      <c r="A70" t="s">
        <v>172</v>
      </c>
      <c r="B70" t="s">
        <v>189</v>
      </c>
      <c r="C70" s="12">
        <v>449000</v>
      </c>
      <c r="D70" s="14">
        <v>40595</v>
      </c>
      <c r="E70" s="12">
        <v>440000</v>
      </c>
      <c r="F70" t="s">
        <v>137</v>
      </c>
      <c r="G70" s="12">
        <f t="shared" si="4"/>
        <v>-9000</v>
      </c>
      <c r="I70" s="19">
        <f t="shared" si="5"/>
        <v>-2.0044543429844099E-2</v>
      </c>
    </row>
    <row r="71" spans="1:9" ht="26.25">
      <c r="A71" t="s">
        <v>173</v>
      </c>
      <c r="B71" s="28" t="s">
        <v>189</v>
      </c>
      <c r="C71" s="15">
        <v>468000</v>
      </c>
      <c r="D71" s="17">
        <v>40969</v>
      </c>
      <c r="E71" s="15">
        <v>483000</v>
      </c>
      <c r="F71" s="28" t="s">
        <v>137</v>
      </c>
      <c r="G71" s="12">
        <f t="shared" si="4"/>
        <v>15000</v>
      </c>
      <c r="I71" s="18">
        <f t="shared" si="5"/>
        <v>3.2051282051282048E-2</v>
      </c>
    </row>
    <row r="72" spans="1:9" ht="26.25">
      <c r="A72" t="s">
        <v>264</v>
      </c>
      <c r="B72" s="28" t="s">
        <v>189</v>
      </c>
      <c r="C72" s="15">
        <v>447000</v>
      </c>
      <c r="D72" s="17">
        <v>41071</v>
      </c>
      <c r="E72" s="15">
        <v>430000</v>
      </c>
      <c r="F72" s="28" t="s">
        <v>137</v>
      </c>
      <c r="G72" s="12">
        <f t="shared" si="4"/>
        <v>-17000</v>
      </c>
      <c r="I72" s="18">
        <f t="shared" si="5"/>
        <v>-3.803131991051454E-2</v>
      </c>
    </row>
    <row r="73" spans="1:9" ht="26.25">
      <c r="A73" t="s">
        <v>265</v>
      </c>
      <c r="B73" s="28" t="s">
        <v>189</v>
      </c>
      <c r="C73" s="15">
        <v>500000</v>
      </c>
      <c r="D73" s="17">
        <v>41212</v>
      </c>
      <c r="E73" s="15">
        <v>559000</v>
      </c>
      <c r="F73" s="28" t="s">
        <v>137</v>
      </c>
      <c r="G73" s="12">
        <f t="shared" si="4"/>
        <v>59000</v>
      </c>
      <c r="I73" s="18">
        <f t="shared" si="5"/>
        <v>0.11799999999999999</v>
      </c>
    </row>
    <row r="74" spans="1:9">
      <c r="A74" t="s">
        <v>266</v>
      </c>
      <c r="B74" t="s">
        <v>189</v>
      </c>
      <c r="C74" s="12">
        <v>544000</v>
      </c>
      <c r="D74" s="14">
        <v>40760</v>
      </c>
      <c r="E74" s="12">
        <v>647500</v>
      </c>
      <c r="F74" t="s">
        <v>137</v>
      </c>
      <c r="G74" s="12">
        <f t="shared" si="4"/>
        <v>103500</v>
      </c>
      <c r="I74" s="18">
        <f t="shared" si="5"/>
        <v>0.19025735294117646</v>
      </c>
    </row>
    <row r="75" spans="1:9">
      <c r="A75" t="s">
        <v>267</v>
      </c>
      <c r="B75" t="s">
        <v>189</v>
      </c>
      <c r="C75" s="12">
        <v>532000</v>
      </c>
      <c r="D75" s="14">
        <v>40834</v>
      </c>
      <c r="E75" s="12">
        <v>618000</v>
      </c>
      <c r="F75" t="s">
        <v>137</v>
      </c>
      <c r="G75" s="12">
        <f t="shared" si="4"/>
        <v>86000</v>
      </c>
      <c r="I75" s="18">
        <f t="shared" si="5"/>
        <v>0.16165413533834586</v>
      </c>
    </row>
    <row r="76" spans="1:9">
      <c r="A76" t="s">
        <v>268</v>
      </c>
      <c r="B76" t="s">
        <v>189</v>
      </c>
      <c r="C76" s="12">
        <v>481000</v>
      </c>
      <c r="D76" s="14">
        <v>40621</v>
      </c>
      <c r="E76" s="12">
        <v>485000</v>
      </c>
      <c r="F76" t="s">
        <v>137</v>
      </c>
      <c r="G76" s="12">
        <f t="shared" si="4"/>
        <v>4000</v>
      </c>
      <c r="I76" s="18">
        <f t="shared" si="5"/>
        <v>8.3160083160083165E-3</v>
      </c>
    </row>
    <row r="77" spans="1:9" ht="26.25">
      <c r="A77" t="s">
        <v>269</v>
      </c>
      <c r="B77" s="28" t="s">
        <v>189</v>
      </c>
      <c r="C77" s="15">
        <v>496000</v>
      </c>
      <c r="D77" s="17">
        <v>41033</v>
      </c>
      <c r="E77" s="15">
        <v>510000</v>
      </c>
      <c r="F77" s="28" t="s">
        <v>137</v>
      </c>
      <c r="G77" s="12">
        <f t="shared" si="4"/>
        <v>14000</v>
      </c>
      <c r="I77" s="18">
        <f t="shared" si="5"/>
        <v>2.8225806451612902E-2</v>
      </c>
    </row>
    <row r="78" spans="1:9" ht="26.25">
      <c r="A78" t="s">
        <v>270</v>
      </c>
      <c r="B78" s="28" t="s">
        <v>189</v>
      </c>
      <c r="C78" s="15">
        <v>530000</v>
      </c>
      <c r="D78" s="17">
        <v>41036</v>
      </c>
      <c r="E78" s="15">
        <v>605000</v>
      </c>
      <c r="F78" s="28" t="s">
        <v>137</v>
      </c>
      <c r="G78" s="12">
        <f t="shared" si="4"/>
        <v>75000</v>
      </c>
      <c r="I78" s="18">
        <f t="shared" si="5"/>
        <v>0.14150943396226415</v>
      </c>
    </row>
    <row r="79" spans="1:9">
      <c r="A79" t="s">
        <v>271</v>
      </c>
      <c r="B79" t="s">
        <v>189</v>
      </c>
      <c r="C79" s="12">
        <v>509000</v>
      </c>
      <c r="D79" s="14">
        <v>40683</v>
      </c>
      <c r="E79" s="12">
        <v>495000</v>
      </c>
      <c r="F79" t="s">
        <v>137</v>
      </c>
      <c r="G79" s="12">
        <f t="shared" si="4"/>
        <v>-14000</v>
      </c>
      <c r="I79" s="19">
        <f t="shared" si="5"/>
        <v>-2.75049115913556E-2</v>
      </c>
    </row>
    <row r="80" spans="1:9" ht="26.25">
      <c r="A80" t="s">
        <v>272</v>
      </c>
      <c r="B80" s="28" t="s">
        <v>189</v>
      </c>
      <c r="C80" s="15">
        <v>541000</v>
      </c>
      <c r="D80" s="17">
        <v>41027</v>
      </c>
      <c r="E80" s="15">
        <v>640000</v>
      </c>
      <c r="F80" s="28" t="s">
        <v>137</v>
      </c>
      <c r="G80" s="12">
        <f t="shared" si="4"/>
        <v>99000</v>
      </c>
      <c r="I80" s="18">
        <f t="shared" si="5"/>
        <v>0.18299445471349354</v>
      </c>
    </row>
    <row r="81" spans="1:9">
      <c r="A81" t="s">
        <v>273</v>
      </c>
      <c r="B81" t="s">
        <v>189</v>
      </c>
      <c r="C81" s="12">
        <v>497000</v>
      </c>
      <c r="D81" s="14">
        <v>40617</v>
      </c>
      <c r="E81" s="12">
        <v>475000</v>
      </c>
      <c r="F81" t="s">
        <v>137</v>
      </c>
      <c r="G81" s="12">
        <f t="shared" si="4"/>
        <v>-22000</v>
      </c>
      <c r="I81" s="19">
        <f t="shared" si="5"/>
        <v>-4.4265593561368208E-2</v>
      </c>
    </row>
    <row r="82" spans="1:9">
      <c r="A82" t="s">
        <v>274</v>
      </c>
      <c r="B82" t="s">
        <v>189</v>
      </c>
      <c r="C82" s="12">
        <v>500000</v>
      </c>
      <c r="D82" s="14">
        <v>40592</v>
      </c>
      <c r="E82" s="12">
        <v>463000</v>
      </c>
      <c r="F82" t="s">
        <v>137</v>
      </c>
      <c r="G82" s="12">
        <f t="shared" si="4"/>
        <v>-37000</v>
      </c>
      <c r="I82" s="19">
        <f t="shared" si="5"/>
        <v>-7.3999999999999996E-2</v>
      </c>
    </row>
    <row r="83" spans="1:9">
      <c r="A83">
        <v>41530</v>
      </c>
      <c r="B83" t="s">
        <v>261</v>
      </c>
      <c r="C83" s="12">
        <v>481000</v>
      </c>
      <c r="D83" s="14">
        <v>40750</v>
      </c>
      <c r="E83" s="12">
        <v>515000</v>
      </c>
      <c r="F83" t="s">
        <v>115</v>
      </c>
      <c r="G83" s="12">
        <f t="shared" si="4"/>
        <v>34000</v>
      </c>
      <c r="I83" s="18">
        <f t="shared" si="5"/>
        <v>7.068607068607069E-2</v>
      </c>
    </row>
    <row r="84" spans="1:9">
      <c r="A84">
        <v>41579</v>
      </c>
      <c r="B84" t="s">
        <v>261</v>
      </c>
      <c r="C84" s="12">
        <v>445000</v>
      </c>
      <c r="D84" s="14">
        <v>40709</v>
      </c>
      <c r="E84" s="12">
        <v>450000</v>
      </c>
      <c r="F84" t="s">
        <v>115</v>
      </c>
      <c r="G84" s="12">
        <f t="shared" si="4"/>
        <v>5000</v>
      </c>
      <c r="I84" s="18">
        <f t="shared" si="5"/>
        <v>1.1235955056179775E-2</v>
      </c>
    </row>
    <row r="85" spans="1:9">
      <c r="A85">
        <v>41592</v>
      </c>
      <c r="B85" t="s">
        <v>261</v>
      </c>
      <c r="C85" s="12">
        <v>503000</v>
      </c>
      <c r="D85" s="14">
        <v>40581</v>
      </c>
      <c r="E85" s="12">
        <v>545000</v>
      </c>
      <c r="F85" t="s">
        <v>128</v>
      </c>
      <c r="G85" s="12">
        <f t="shared" si="4"/>
        <v>42000</v>
      </c>
      <c r="I85" s="18">
        <f t="shared" si="5"/>
        <v>8.3499005964214709E-2</v>
      </c>
    </row>
    <row r="86" spans="1:9">
      <c r="A86">
        <v>2319</v>
      </c>
      <c r="B86" s="28" t="s">
        <v>202</v>
      </c>
      <c r="C86" s="15">
        <v>590000</v>
      </c>
      <c r="D86" s="17">
        <v>41056</v>
      </c>
      <c r="E86" s="15">
        <v>629000</v>
      </c>
      <c r="F86" s="28" t="s">
        <v>115</v>
      </c>
      <c r="G86" s="12">
        <f t="shared" si="4"/>
        <v>39000</v>
      </c>
      <c r="I86" s="18">
        <f t="shared" si="5"/>
        <v>6.6101694915254236E-2</v>
      </c>
    </row>
    <row r="87" spans="1:9">
      <c r="A87">
        <v>38025</v>
      </c>
      <c r="B87" t="s">
        <v>213</v>
      </c>
      <c r="C87" s="12">
        <v>390000</v>
      </c>
      <c r="D87" s="14">
        <v>40778</v>
      </c>
      <c r="E87" s="12">
        <v>389500</v>
      </c>
      <c r="F87" t="s">
        <v>115</v>
      </c>
      <c r="G87" s="12">
        <f t="shared" si="4"/>
        <v>-500</v>
      </c>
      <c r="I87" s="18">
        <f t="shared" si="5"/>
        <v>-1.2820512820512821E-3</v>
      </c>
    </row>
    <row r="88" spans="1:9">
      <c r="A88">
        <v>38057</v>
      </c>
      <c r="B88" t="s">
        <v>213</v>
      </c>
      <c r="C88" s="12">
        <v>409000</v>
      </c>
      <c r="D88" s="14">
        <v>40798</v>
      </c>
      <c r="E88" s="12">
        <v>420000</v>
      </c>
      <c r="F88" t="s">
        <v>115</v>
      </c>
      <c r="G88" s="12">
        <f t="shared" si="4"/>
        <v>11000</v>
      </c>
      <c r="I88" s="18">
        <f t="shared" si="5"/>
        <v>2.6894865525672371E-2</v>
      </c>
    </row>
    <row r="89" spans="1:9">
      <c r="A89">
        <v>38060</v>
      </c>
      <c r="B89" t="s">
        <v>213</v>
      </c>
      <c r="C89" s="12">
        <v>479000</v>
      </c>
      <c r="D89" s="14">
        <v>40650</v>
      </c>
      <c r="E89" s="12">
        <v>466000</v>
      </c>
      <c r="F89" t="s">
        <v>115</v>
      </c>
      <c r="G89" s="12">
        <f t="shared" si="4"/>
        <v>-13000</v>
      </c>
      <c r="I89" s="19">
        <f t="shared" si="5"/>
        <v>-2.7139874739039668E-2</v>
      </c>
    </row>
    <row r="90" spans="1:9">
      <c r="A90">
        <v>38077</v>
      </c>
      <c r="B90" s="28" t="s">
        <v>213</v>
      </c>
      <c r="C90" s="15">
        <v>480000</v>
      </c>
      <c r="D90" s="17">
        <v>41176</v>
      </c>
      <c r="E90" s="15">
        <v>490000</v>
      </c>
      <c r="F90" s="28" t="s">
        <v>137</v>
      </c>
      <c r="G90" s="12">
        <f t="shared" si="4"/>
        <v>10000</v>
      </c>
      <c r="I90" s="18">
        <f t="shared" si="5"/>
        <v>2.0833333333333332E-2</v>
      </c>
    </row>
    <row r="91" spans="1:9">
      <c r="A91">
        <v>38099</v>
      </c>
      <c r="B91" s="28" t="s">
        <v>213</v>
      </c>
      <c r="C91" s="15">
        <v>434000</v>
      </c>
      <c r="D91" s="17">
        <v>41059</v>
      </c>
      <c r="E91" s="15">
        <v>439000</v>
      </c>
      <c r="F91" s="28" t="s">
        <v>115</v>
      </c>
      <c r="G91" s="12">
        <f t="shared" si="4"/>
        <v>5000</v>
      </c>
      <c r="I91" s="18">
        <f t="shared" si="5"/>
        <v>1.1520737327188941E-2</v>
      </c>
    </row>
    <row r="92" spans="1:9">
      <c r="A92">
        <v>38156</v>
      </c>
      <c r="B92" t="s">
        <v>213</v>
      </c>
      <c r="C92" s="12">
        <v>403000</v>
      </c>
      <c r="D92" s="14">
        <v>40599</v>
      </c>
      <c r="E92" s="12">
        <v>385000</v>
      </c>
      <c r="F92" t="s">
        <v>115</v>
      </c>
      <c r="G92" s="12">
        <f t="shared" si="4"/>
        <v>-18000</v>
      </c>
      <c r="I92" s="19">
        <f t="shared" si="5"/>
        <v>-4.4665012406947889E-2</v>
      </c>
    </row>
    <row r="93" spans="1:9">
      <c r="A93">
        <v>38187</v>
      </c>
      <c r="B93" t="s">
        <v>213</v>
      </c>
      <c r="C93" s="12">
        <v>392500</v>
      </c>
      <c r="D93" s="14">
        <v>40661</v>
      </c>
      <c r="E93" s="12">
        <v>368500</v>
      </c>
      <c r="F93" t="s">
        <v>115</v>
      </c>
      <c r="G93" s="12">
        <f t="shared" si="4"/>
        <v>-24000</v>
      </c>
      <c r="I93" s="19">
        <f t="shared" si="5"/>
        <v>-6.1146496815286625E-2</v>
      </c>
    </row>
    <row r="94" spans="1:9">
      <c r="A94">
        <v>38204</v>
      </c>
      <c r="B94" t="s">
        <v>213</v>
      </c>
      <c r="C94" s="12">
        <v>414500</v>
      </c>
      <c r="D94" s="14">
        <v>40613</v>
      </c>
      <c r="E94" s="12">
        <v>400000</v>
      </c>
      <c r="F94" t="s">
        <v>115</v>
      </c>
      <c r="G94" s="12">
        <f t="shared" si="4"/>
        <v>-14500</v>
      </c>
      <c r="I94" s="19">
        <f t="shared" si="5"/>
        <v>-3.4981905910735828E-2</v>
      </c>
    </row>
    <row r="95" spans="1:9">
      <c r="A95">
        <v>38232</v>
      </c>
      <c r="B95" t="s">
        <v>215</v>
      </c>
      <c r="C95" s="12">
        <v>426000</v>
      </c>
      <c r="D95" s="14">
        <v>40713</v>
      </c>
      <c r="E95" s="12">
        <v>468000</v>
      </c>
      <c r="F95" t="s">
        <v>115</v>
      </c>
      <c r="G95" s="12">
        <f t="shared" si="4"/>
        <v>42000</v>
      </c>
      <c r="I95" s="18">
        <f t="shared" si="5"/>
        <v>9.8591549295774641E-2</v>
      </c>
    </row>
    <row r="96" spans="1:9">
      <c r="A96">
        <v>38326</v>
      </c>
      <c r="B96" t="s">
        <v>215</v>
      </c>
      <c r="C96" s="12">
        <v>394000</v>
      </c>
      <c r="D96" s="14">
        <v>40770</v>
      </c>
      <c r="E96" s="12">
        <v>394500</v>
      </c>
      <c r="F96" t="s">
        <v>115</v>
      </c>
      <c r="G96" s="12">
        <f t="shared" si="4"/>
        <v>500</v>
      </c>
      <c r="I96" s="18">
        <f t="shared" si="5"/>
        <v>1.2690355329949238E-3</v>
      </c>
    </row>
    <row r="97" spans="1:9">
      <c r="A97">
        <v>40536</v>
      </c>
      <c r="B97" t="s">
        <v>253</v>
      </c>
      <c r="C97" s="12">
        <v>479000</v>
      </c>
      <c r="D97" s="14">
        <v>40809</v>
      </c>
      <c r="E97" s="12">
        <v>380000</v>
      </c>
      <c r="F97" t="s">
        <v>115</v>
      </c>
      <c r="G97" s="12">
        <f t="shared" si="4"/>
        <v>-99000</v>
      </c>
      <c r="I97" s="18">
        <f t="shared" si="5"/>
        <v>-0.20668058455114824</v>
      </c>
    </row>
    <row r="98" spans="1:9">
      <c r="A98">
        <v>40307</v>
      </c>
      <c r="B98" s="28" t="s">
        <v>249</v>
      </c>
      <c r="C98" s="15">
        <v>459000</v>
      </c>
      <c r="D98" s="17">
        <v>41148</v>
      </c>
      <c r="E98" s="15">
        <v>513000</v>
      </c>
      <c r="F98" s="28" t="s">
        <v>115</v>
      </c>
      <c r="G98" s="12">
        <f t="shared" ref="G98:G129" si="6">SUM(E98-C98)</f>
        <v>54000</v>
      </c>
      <c r="I98" s="18">
        <f t="shared" ref="I98:I129" si="7">SUM(G98/C98)</f>
        <v>0.11764705882352941</v>
      </c>
    </row>
    <row r="99" spans="1:9">
      <c r="A99">
        <v>40333</v>
      </c>
      <c r="B99" s="28" t="s">
        <v>249</v>
      </c>
      <c r="C99" s="15">
        <v>421000</v>
      </c>
      <c r="D99" s="17">
        <v>41143</v>
      </c>
      <c r="E99" s="15">
        <v>460000</v>
      </c>
      <c r="F99" s="28" t="s">
        <v>115</v>
      </c>
      <c r="G99" s="12">
        <f t="shared" si="6"/>
        <v>39000</v>
      </c>
      <c r="I99" s="18">
        <f t="shared" si="7"/>
        <v>9.2636579572446559E-2</v>
      </c>
    </row>
    <row r="100" spans="1:9">
      <c r="A100">
        <v>40346</v>
      </c>
      <c r="B100" t="s">
        <v>249</v>
      </c>
      <c r="C100" s="12">
        <v>401000</v>
      </c>
      <c r="D100" s="14">
        <v>40759</v>
      </c>
      <c r="E100" s="12">
        <v>465000</v>
      </c>
      <c r="F100" t="s">
        <v>115</v>
      </c>
      <c r="G100" s="12">
        <f t="shared" si="6"/>
        <v>64000</v>
      </c>
      <c r="I100" s="18">
        <f t="shared" si="7"/>
        <v>0.15960099750623441</v>
      </c>
    </row>
    <row r="101" spans="1:9">
      <c r="A101">
        <v>1020</v>
      </c>
      <c r="B101" t="s">
        <v>180</v>
      </c>
      <c r="C101" s="12">
        <v>929000</v>
      </c>
      <c r="D101" s="14">
        <v>40585</v>
      </c>
      <c r="E101" s="12">
        <v>945000</v>
      </c>
      <c r="F101" t="s">
        <v>136</v>
      </c>
      <c r="G101" s="12">
        <f t="shared" si="6"/>
        <v>16000</v>
      </c>
      <c r="I101" s="18">
        <f t="shared" si="7"/>
        <v>1.7222820236813777E-2</v>
      </c>
    </row>
    <row r="102" spans="1:9">
      <c r="A102">
        <v>1025</v>
      </c>
      <c r="B102" s="27" t="s">
        <v>180</v>
      </c>
      <c r="C102" s="15">
        <v>770000</v>
      </c>
      <c r="D102" s="17">
        <v>40963</v>
      </c>
      <c r="E102" s="15">
        <v>800000</v>
      </c>
      <c r="F102" s="16" t="s">
        <v>136</v>
      </c>
      <c r="G102" s="12">
        <f t="shared" si="6"/>
        <v>30000</v>
      </c>
      <c r="I102" s="18">
        <f t="shared" si="7"/>
        <v>3.896103896103896E-2</v>
      </c>
    </row>
    <row r="103" spans="1:9">
      <c r="A103">
        <v>1150</v>
      </c>
      <c r="B103" t="s">
        <v>187</v>
      </c>
      <c r="C103" s="12">
        <v>404200</v>
      </c>
      <c r="D103" s="14">
        <v>40844</v>
      </c>
      <c r="E103" s="12">
        <v>455000</v>
      </c>
      <c r="F103" t="s">
        <v>128</v>
      </c>
      <c r="G103" s="12">
        <f t="shared" si="6"/>
        <v>50800</v>
      </c>
      <c r="I103" s="18">
        <f t="shared" si="7"/>
        <v>0.12568035625927759</v>
      </c>
    </row>
    <row r="104" spans="1:9">
      <c r="A104">
        <v>1200</v>
      </c>
      <c r="B104" s="27" t="s">
        <v>187</v>
      </c>
      <c r="C104" s="15">
        <v>458000</v>
      </c>
      <c r="D104" s="17">
        <v>41088</v>
      </c>
      <c r="E104" s="15">
        <v>470000</v>
      </c>
      <c r="F104" s="27" t="s">
        <v>115</v>
      </c>
      <c r="G104" s="12">
        <f t="shared" si="6"/>
        <v>12000</v>
      </c>
      <c r="I104" s="18">
        <f t="shared" si="7"/>
        <v>2.6200873362445413E-2</v>
      </c>
    </row>
    <row r="105" spans="1:9">
      <c r="A105">
        <v>1336</v>
      </c>
      <c r="B105" t="s">
        <v>187</v>
      </c>
      <c r="C105" s="12">
        <v>522000</v>
      </c>
      <c r="D105" s="14">
        <v>40779</v>
      </c>
      <c r="E105" s="12">
        <v>515000</v>
      </c>
      <c r="F105" t="s">
        <v>137</v>
      </c>
      <c r="G105" s="12">
        <f t="shared" si="6"/>
        <v>-7000</v>
      </c>
      <c r="I105" s="18">
        <f t="shared" si="7"/>
        <v>-1.3409961685823755E-2</v>
      </c>
    </row>
    <row r="106" spans="1:9">
      <c r="A106">
        <v>38257</v>
      </c>
      <c r="B106" t="s">
        <v>217</v>
      </c>
      <c r="C106" s="12">
        <v>425000</v>
      </c>
      <c r="D106" s="14">
        <v>40611</v>
      </c>
      <c r="E106" s="12">
        <v>432000</v>
      </c>
      <c r="F106" t="s">
        <v>115</v>
      </c>
      <c r="G106" s="12">
        <f t="shared" si="6"/>
        <v>7000</v>
      </c>
      <c r="I106" s="18">
        <f t="shared" si="7"/>
        <v>1.6470588235294119E-2</v>
      </c>
    </row>
    <row r="107" spans="1:9">
      <c r="A107">
        <v>38269</v>
      </c>
      <c r="B107" s="27" t="s">
        <v>217</v>
      </c>
      <c r="C107" s="15">
        <v>533000</v>
      </c>
      <c r="D107" s="17">
        <v>41023</v>
      </c>
      <c r="E107" s="15">
        <v>576000</v>
      </c>
      <c r="F107" s="27" t="s">
        <v>115</v>
      </c>
      <c r="G107" s="12">
        <f t="shared" si="6"/>
        <v>43000</v>
      </c>
      <c r="I107" s="18">
        <f t="shared" si="7"/>
        <v>8.0675422138836772E-2</v>
      </c>
    </row>
    <row r="108" spans="1:9">
      <c r="A108">
        <v>40152</v>
      </c>
      <c r="B108" t="s">
        <v>245</v>
      </c>
      <c r="C108" s="12">
        <v>491000</v>
      </c>
      <c r="D108" s="14">
        <v>40837</v>
      </c>
      <c r="E108" s="12">
        <v>522000</v>
      </c>
      <c r="F108" t="s">
        <v>115</v>
      </c>
      <c r="G108" s="12">
        <f t="shared" si="6"/>
        <v>31000</v>
      </c>
      <c r="I108" s="18">
        <f t="shared" si="7"/>
        <v>6.313645621181263E-2</v>
      </c>
    </row>
    <row r="109" spans="1:9">
      <c r="A109">
        <v>40200</v>
      </c>
      <c r="B109" t="s">
        <v>245</v>
      </c>
      <c r="C109" s="12">
        <v>554000</v>
      </c>
      <c r="D109" s="14">
        <v>40843</v>
      </c>
      <c r="E109" s="12">
        <v>550000</v>
      </c>
      <c r="F109" t="s">
        <v>137</v>
      </c>
      <c r="G109" s="12">
        <f t="shared" si="6"/>
        <v>-4000</v>
      </c>
      <c r="I109" s="19">
        <f t="shared" si="7"/>
        <v>-7.2202166064981952E-3</v>
      </c>
    </row>
    <row r="110" spans="1:9">
      <c r="A110">
        <v>39034</v>
      </c>
      <c r="B110" t="s">
        <v>241</v>
      </c>
      <c r="C110" s="12">
        <v>498000</v>
      </c>
      <c r="D110" s="14">
        <v>40611</v>
      </c>
      <c r="E110" s="12">
        <v>572950</v>
      </c>
      <c r="F110" t="s">
        <v>137</v>
      </c>
      <c r="G110" s="12">
        <f t="shared" si="6"/>
        <v>74950</v>
      </c>
      <c r="I110" s="18">
        <f t="shared" si="7"/>
        <v>0.15050200803212851</v>
      </c>
    </row>
    <row r="111" spans="1:9">
      <c r="A111">
        <v>39037</v>
      </c>
      <c r="B111" t="s">
        <v>241</v>
      </c>
      <c r="C111" s="12">
        <v>603000</v>
      </c>
      <c r="D111" s="14">
        <v>40724</v>
      </c>
      <c r="E111" s="12">
        <v>599062</v>
      </c>
      <c r="F111" t="s">
        <v>137</v>
      </c>
      <c r="G111" s="12">
        <f t="shared" si="6"/>
        <v>-3938</v>
      </c>
      <c r="I111" s="18">
        <f t="shared" si="7"/>
        <v>-6.5306799336650083E-3</v>
      </c>
    </row>
    <row r="112" spans="1:9">
      <c r="A112">
        <v>41334</v>
      </c>
      <c r="B112" t="s">
        <v>256</v>
      </c>
      <c r="C112" s="12">
        <v>428000</v>
      </c>
      <c r="D112" s="14">
        <v>40659</v>
      </c>
      <c r="E112" s="12">
        <v>500000</v>
      </c>
      <c r="F112" t="s">
        <v>115</v>
      </c>
      <c r="G112" s="12">
        <f t="shared" si="6"/>
        <v>72000</v>
      </c>
      <c r="I112" s="18">
        <f t="shared" si="7"/>
        <v>0.16822429906542055</v>
      </c>
    </row>
    <row r="113" spans="1:9">
      <c r="A113">
        <v>41356</v>
      </c>
      <c r="B113" t="s">
        <v>256</v>
      </c>
      <c r="C113" s="12">
        <v>479000</v>
      </c>
      <c r="D113" s="14">
        <v>40675</v>
      </c>
      <c r="E113" s="12">
        <v>563000</v>
      </c>
      <c r="F113" t="s">
        <v>115</v>
      </c>
      <c r="G113" s="12">
        <f t="shared" si="6"/>
        <v>84000</v>
      </c>
      <c r="I113" s="18">
        <f t="shared" si="7"/>
        <v>0.17536534446764093</v>
      </c>
    </row>
    <row r="114" spans="1:9">
      <c r="A114">
        <v>41359</v>
      </c>
      <c r="B114" t="s">
        <v>256</v>
      </c>
      <c r="C114" s="12">
        <v>518000</v>
      </c>
      <c r="D114" s="14">
        <v>40675</v>
      </c>
      <c r="E114" s="12">
        <v>600000</v>
      </c>
      <c r="F114" t="s">
        <v>137</v>
      </c>
      <c r="G114" s="12">
        <f t="shared" si="6"/>
        <v>82000</v>
      </c>
      <c r="I114" s="18">
        <f t="shared" si="7"/>
        <v>0.15830115830115829</v>
      </c>
    </row>
    <row r="115" spans="1:9">
      <c r="A115">
        <v>40197</v>
      </c>
      <c r="B115" s="27" t="s">
        <v>247</v>
      </c>
      <c r="C115" s="15">
        <v>648000</v>
      </c>
      <c r="D115" s="17">
        <v>41061</v>
      </c>
      <c r="E115" s="15">
        <v>635000</v>
      </c>
      <c r="F115" s="27" t="s">
        <v>115</v>
      </c>
      <c r="G115" s="12">
        <f t="shared" si="6"/>
        <v>-13000</v>
      </c>
      <c r="I115" s="18">
        <f t="shared" si="7"/>
        <v>-2.0061728395061727E-2</v>
      </c>
    </row>
    <row r="116" spans="1:9">
      <c r="A116">
        <v>1115</v>
      </c>
      <c r="B116" s="27" t="s">
        <v>186</v>
      </c>
      <c r="C116" s="15">
        <v>494000</v>
      </c>
      <c r="D116" s="17">
        <v>40968</v>
      </c>
      <c r="E116" s="15">
        <v>565000</v>
      </c>
      <c r="F116" s="27" t="s">
        <v>137</v>
      </c>
      <c r="G116" s="12">
        <f t="shared" si="6"/>
        <v>71000</v>
      </c>
      <c r="I116" s="18">
        <f t="shared" si="7"/>
        <v>0.1437246963562753</v>
      </c>
    </row>
    <row r="117" spans="1:9">
      <c r="A117">
        <v>1135</v>
      </c>
      <c r="B117" s="27" t="s">
        <v>186</v>
      </c>
      <c r="C117" s="15">
        <v>470000</v>
      </c>
      <c r="D117" s="17">
        <v>41066</v>
      </c>
      <c r="E117" s="15">
        <v>475000</v>
      </c>
      <c r="F117" s="27" t="s">
        <v>128</v>
      </c>
      <c r="G117" s="12">
        <f t="shared" si="6"/>
        <v>5000</v>
      </c>
      <c r="I117" s="18">
        <f t="shared" si="7"/>
        <v>1.0638297872340425E-2</v>
      </c>
    </row>
    <row r="118" spans="1:9">
      <c r="A118">
        <v>41497</v>
      </c>
      <c r="B118" s="27" t="s">
        <v>258</v>
      </c>
      <c r="C118" s="15">
        <v>413000</v>
      </c>
      <c r="D118" s="17">
        <v>41051</v>
      </c>
      <c r="E118" s="15">
        <v>430000</v>
      </c>
      <c r="F118" s="27" t="s">
        <v>115</v>
      </c>
      <c r="G118" s="12">
        <f t="shared" si="6"/>
        <v>17000</v>
      </c>
      <c r="I118" s="18">
        <f t="shared" si="7"/>
        <v>4.1162227602905568E-2</v>
      </c>
    </row>
    <row r="119" spans="1:9">
      <c r="A119">
        <v>41499</v>
      </c>
      <c r="B119" s="27" t="s">
        <v>258</v>
      </c>
      <c r="C119" s="15">
        <v>494000</v>
      </c>
      <c r="D119" s="17">
        <v>41044</v>
      </c>
      <c r="E119" s="15">
        <v>543900</v>
      </c>
      <c r="F119" s="27" t="s">
        <v>115</v>
      </c>
      <c r="G119" s="12">
        <f t="shared" si="6"/>
        <v>49900</v>
      </c>
      <c r="I119" s="18">
        <f t="shared" si="7"/>
        <v>0.10101214574898786</v>
      </c>
    </row>
    <row r="120" spans="1:9">
      <c r="A120">
        <v>38148</v>
      </c>
      <c r="B120" t="s">
        <v>214</v>
      </c>
      <c r="C120" s="12">
        <v>401000</v>
      </c>
      <c r="D120" s="14">
        <v>40725</v>
      </c>
      <c r="E120" s="12">
        <v>378600</v>
      </c>
      <c r="F120" t="s">
        <v>115</v>
      </c>
      <c r="G120" s="12">
        <f t="shared" si="6"/>
        <v>-22400</v>
      </c>
      <c r="I120" s="19">
        <f t="shared" si="7"/>
        <v>-5.5860349127182046E-2</v>
      </c>
    </row>
    <row r="121" spans="1:9">
      <c r="A121">
        <v>38157</v>
      </c>
      <c r="B121" t="s">
        <v>214</v>
      </c>
      <c r="C121" s="12">
        <v>554000</v>
      </c>
      <c r="D121" s="14">
        <v>40609</v>
      </c>
      <c r="E121" s="12">
        <v>572500</v>
      </c>
      <c r="F121" t="s">
        <v>115</v>
      </c>
      <c r="G121" s="12">
        <f t="shared" si="6"/>
        <v>18500</v>
      </c>
      <c r="I121" s="18">
        <f t="shared" si="7"/>
        <v>3.3393501805054154E-2</v>
      </c>
    </row>
    <row r="122" spans="1:9">
      <c r="A122">
        <v>38189</v>
      </c>
      <c r="B122" t="s">
        <v>214</v>
      </c>
      <c r="C122" s="12">
        <v>394000</v>
      </c>
      <c r="D122" s="14">
        <v>40566</v>
      </c>
      <c r="E122" s="12">
        <v>449000</v>
      </c>
      <c r="F122" t="s">
        <v>115</v>
      </c>
      <c r="G122" s="12">
        <f t="shared" si="6"/>
        <v>55000</v>
      </c>
      <c r="I122" s="18">
        <f t="shared" si="7"/>
        <v>0.13959390862944163</v>
      </c>
    </row>
    <row r="123" spans="1:9">
      <c r="A123">
        <v>2553</v>
      </c>
      <c r="B123" s="27" t="s">
        <v>205</v>
      </c>
      <c r="C123" s="15">
        <v>506000</v>
      </c>
      <c r="D123" s="17">
        <v>41009</v>
      </c>
      <c r="E123" s="15">
        <v>535000</v>
      </c>
      <c r="F123" s="27" t="s">
        <v>115</v>
      </c>
      <c r="G123" s="12">
        <f t="shared" si="6"/>
        <v>29000</v>
      </c>
      <c r="I123" s="18">
        <f t="shared" si="7"/>
        <v>5.731225296442688E-2</v>
      </c>
    </row>
    <row r="124" spans="1:9">
      <c r="A124">
        <v>1551</v>
      </c>
      <c r="B124" t="s">
        <v>192</v>
      </c>
      <c r="C124" s="12">
        <v>485000</v>
      </c>
      <c r="D124" s="14">
        <v>40628</v>
      </c>
      <c r="E124" s="12">
        <v>510000</v>
      </c>
      <c r="F124" t="s">
        <v>137</v>
      </c>
      <c r="G124" s="12">
        <f t="shared" si="6"/>
        <v>25000</v>
      </c>
      <c r="I124" s="18">
        <f t="shared" si="7"/>
        <v>5.1546391752577317E-2</v>
      </c>
    </row>
    <row r="125" spans="1:9">
      <c r="A125">
        <v>1670</v>
      </c>
      <c r="B125" s="27" t="s">
        <v>192</v>
      </c>
      <c r="C125" s="15">
        <v>435000</v>
      </c>
      <c r="D125" s="17">
        <v>40914</v>
      </c>
      <c r="E125" s="15">
        <v>560000</v>
      </c>
      <c r="F125" s="27" t="s">
        <v>115</v>
      </c>
      <c r="G125" s="12">
        <f t="shared" si="6"/>
        <v>125000</v>
      </c>
      <c r="I125" s="18">
        <f t="shared" si="7"/>
        <v>0.28735632183908044</v>
      </c>
    </row>
    <row r="126" spans="1:9">
      <c r="A126">
        <v>1118</v>
      </c>
      <c r="B126" s="27" t="s">
        <v>185</v>
      </c>
      <c r="C126" s="15">
        <v>411000</v>
      </c>
      <c r="D126" s="17">
        <v>41090</v>
      </c>
      <c r="E126" s="15">
        <v>411000</v>
      </c>
      <c r="F126" s="27" t="s">
        <v>115</v>
      </c>
      <c r="G126" s="12">
        <f t="shared" si="6"/>
        <v>0</v>
      </c>
      <c r="I126" s="18">
        <f t="shared" si="7"/>
        <v>0</v>
      </c>
    </row>
    <row r="127" spans="1:9">
      <c r="A127">
        <v>37941</v>
      </c>
      <c r="B127" t="s">
        <v>210</v>
      </c>
      <c r="C127" s="12">
        <v>361000</v>
      </c>
      <c r="D127" s="14">
        <v>40568</v>
      </c>
      <c r="E127" s="12">
        <v>350000</v>
      </c>
      <c r="F127" t="s">
        <v>115</v>
      </c>
      <c r="G127" s="12">
        <f t="shared" si="6"/>
        <v>-11000</v>
      </c>
      <c r="I127" s="19">
        <f t="shared" si="7"/>
        <v>-3.0470914127423823E-2</v>
      </c>
    </row>
    <row r="128" spans="1:9">
      <c r="A128">
        <v>37963</v>
      </c>
      <c r="B128" s="27" t="s">
        <v>210</v>
      </c>
      <c r="C128" s="15">
        <v>436000</v>
      </c>
      <c r="D128" s="17">
        <v>40996</v>
      </c>
      <c r="E128" s="15">
        <v>478500</v>
      </c>
      <c r="F128" s="27" t="s">
        <v>115</v>
      </c>
      <c r="G128" s="12">
        <f t="shared" si="6"/>
        <v>42500</v>
      </c>
      <c r="I128" s="18">
        <f t="shared" si="7"/>
        <v>9.7477064220183485E-2</v>
      </c>
    </row>
    <row r="129" spans="1:9">
      <c r="A129">
        <v>37976</v>
      </c>
      <c r="B129" t="s">
        <v>210</v>
      </c>
      <c r="C129" s="12">
        <v>469000</v>
      </c>
      <c r="D129" s="14">
        <v>40723</v>
      </c>
      <c r="E129" s="12">
        <v>508000</v>
      </c>
      <c r="F129" t="s">
        <v>115</v>
      </c>
      <c r="G129" s="12">
        <f t="shared" si="6"/>
        <v>39000</v>
      </c>
      <c r="I129" s="18">
        <f t="shared" si="7"/>
        <v>8.3155650319829424E-2</v>
      </c>
    </row>
    <row r="130" spans="1:9">
      <c r="A130">
        <v>37991</v>
      </c>
      <c r="B130" s="27" t="s">
        <v>210</v>
      </c>
      <c r="C130" s="15">
        <v>434000</v>
      </c>
      <c r="D130" s="17">
        <v>41078</v>
      </c>
      <c r="E130" s="15">
        <v>405000</v>
      </c>
      <c r="F130" s="27" t="s">
        <v>115</v>
      </c>
      <c r="G130" s="12">
        <f t="shared" ref="G130:G161" si="8">SUM(E130-C130)</f>
        <v>-29000</v>
      </c>
      <c r="I130" s="18">
        <f t="shared" ref="I130:I161" si="9">SUM(G130/C130)</f>
        <v>-6.6820276497695855E-2</v>
      </c>
    </row>
    <row r="131" spans="1:9">
      <c r="A131">
        <v>37998</v>
      </c>
      <c r="B131" s="27" t="s">
        <v>210</v>
      </c>
      <c r="C131" s="15">
        <v>434000</v>
      </c>
      <c r="D131" s="17">
        <v>40946</v>
      </c>
      <c r="E131" s="15">
        <v>470000</v>
      </c>
      <c r="F131" s="27" t="s">
        <v>115</v>
      </c>
      <c r="G131" s="12">
        <f t="shared" si="8"/>
        <v>36000</v>
      </c>
      <c r="I131" s="18">
        <f t="shared" si="9"/>
        <v>8.294930875576037E-2</v>
      </c>
    </row>
    <row r="132" spans="1:9">
      <c r="A132">
        <v>1807</v>
      </c>
      <c r="B132" s="27" t="s">
        <v>166</v>
      </c>
      <c r="C132" s="15">
        <v>636000</v>
      </c>
      <c r="D132" s="17">
        <v>41048</v>
      </c>
      <c r="E132" s="15">
        <v>655000</v>
      </c>
      <c r="F132" s="27" t="s">
        <v>136</v>
      </c>
      <c r="G132" s="12">
        <f t="shared" si="8"/>
        <v>19000</v>
      </c>
      <c r="I132" s="18">
        <f t="shared" si="9"/>
        <v>2.9874213836477988E-2</v>
      </c>
    </row>
    <row r="133" spans="1:9">
      <c r="A133">
        <v>1819</v>
      </c>
      <c r="B133" t="s">
        <v>166</v>
      </c>
      <c r="C133" s="12">
        <v>438000</v>
      </c>
      <c r="D133" s="14">
        <v>40680</v>
      </c>
      <c r="E133" s="12">
        <v>506000</v>
      </c>
      <c r="F133" t="s">
        <v>115</v>
      </c>
      <c r="G133" s="12">
        <f t="shared" si="8"/>
        <v>68000</v>
      </c>
      <c r="I133" s="18">
        <f t="shared" si="9"/>
        <v>0.15525114155251141</v>
      </c>
    </row>
    <row r="134" spans="1:9">
      <c r="A134">
        <v>1831</v>
      </c>
      <c r="B134" s="27" t="s">
        <v>166</v>
      </c>
      <c r="C134" s="15">
        <v>446000</v>
      </c>
      <c r="D134" s="17">
        <v>41024</v>
      </c>
      <c r="E134" s="15">
        <v>468000</v>
      </c>
      <c r="F134" s="27" t="s">
        <v>115</v>
      </c>
      <c r="G134" s="12">
        <f t="shared" si="8"/>
        <v>22000</v>
      </c>
      <c r="I134" s="18">
        <f t="shared" si="9"/>
        <v>4.9327354260089683E-2</v>
      </c>
    </row>
    <row r="135" spans="1:9">
      <c r="A135">
        <v>1949</v>
      </c>
      <c r="B135" s="27" t="s">
        <v>166</v>
      </c>
      <c r="C135" s="15">
        <v>679000</v>
      </c>
      <c r="D135" s="17">
        <v>41020</v>
      </c>
      <c r="E135" s="15">
        <v>670000</v>
      </c>
      <c r="F135" s="27" t="s">
        <v>136</v>
      </c>
      <c r="G135" s="12">
        <f t="shared" si="8"/>
        <v>-9000</v>
      </c>
      <c r="I135" s="18">
        <f t="shared" si="9"/>
        <v>-1.3254786450662739E-2</v>
      </c>
    </row>
    <row r="136" spans="1:9">
      <c r="A136">
        <v>1479</v>
      </c>
      <c r="B136" s="27" t="s">
        <v>191</v>
      </c>
      <c r="C136" s="15">
        <v>394000</v>
      </c>
      <c r="D136" s="17">
        <v>40939</v>
      </c>
      <c r="E136" s="15">
        <v>440000</v>
      </c>
      <c r="F136" s="27" t="s">
        <v>115</v>
      </c>
      <c r="G136" s="12">
        <f t="shared" si="8"/>
        <v>46000</v>
      </c>
      <c r="I136" s="18">
        <f t="shared" si="9"/>
        <v>0.116751269035533</v>
      </c>
    </row>
    <row r="137" spans="1:9">
      <c r="A137">
        <v>2021</v>
      </c>
      <c r="B137" s="27" t="s">
        <v>197</v>
      </c>
      <c r="C137" s="15">
        <v>464000</v>
      </c>
      <c r="D137" s="17">
        <v>41075</v>
      </c>
      <c r="E137" s="15">
        <v>475000</v>
      </c>
      <c r="F137" s="27" t="s">
        <v>115</v>
      </c>
      <c r="G137" s="12">
        <f t="shared" si="8"/>
        <v>11000</v>
      </c>
      <c r="I137" s="18">
        <f t="shared" si="9"/>
        <v>2.3706896551724137E-2</v>
      </c>
    </row>
    <row r="138" spans="1:9">
      <c r="A138">
        <v>2024</v>
      </c>
      <c r="B138" t="s">
        <v>197</v>
      </c>
      <c r="C138" s="12">
        <v>439000</v>
      </c>
      <c r="D138" s="14">
        <v>40602</v>
      </c>
      <c r="E138" s="12">
        <v>472500</v>
      </c>
      <c r="F138" t="s">
        <v>115</v>
      </c>
      <c r="G138" s="12">
        <f t="shared" si="8"/>
        <v>33500</v>
      </c>
      <c r="I138" s="18">
        <f t="shared" si="9"/>
        <v>7.6309794988610472E-2</v>
      </c>
    </row>
    <row r="139" spans="1:9">
      <c r="A139">
        <v>2029</v>
      </c>
      <c r="B139" s="27" t="s">
        <v>197</v>
      </c>
      <c r="C139" s="15">
        <v>470000</v>
      </c>
      <c r="D139" s="17">
        <v>41017</v>
      </c>
      <c r="E139" s="15">
        <v>486000</v>
      </c>
      <c r="F139" s="27" t="s">
        <v>115</v>
      </c>
      <c r="G139" s="12">
        <f t="shared" si="8"/>
        <v>16000</v>
      </c>
      <c r="I139" s="18">
        <f t="shared" si="9"/>
        <v>3.4042553191489362E-2</v>
      </c>
    </row>
    <row r="140" spans="1:9">
      <c r="A140">
        <v>1455</v>
      </c>
      <c r="B140" s="27" t="s">
        <v>190</v>
      </c>
      <c r="C140" s="15">
        <v>533000</v>
      </c>
      <c r="D140" s="17">
        <v>41074</v>
      </c>
      <c r="E140" s="15">
        <v>549000</v>
      </c>
      <c r="F140" s="27" t="s">
        <v>152</v>
      </c>
      <c r="G140" s="12">
        <f t="shared" si="8"/>
        <v>16000</v>
      </c>
      <c r="I140" s="18">
        <f t="shared" si="9"/>
        <v>3.0018761726078799E-2</v>
      </c>
    </row>
    <row r="141" spans="1:9">
      <c r="A141">
        <v>1461</v>
      </c>
      <c r="B141" s="27" t="s">
        <v>190</v>
      </c>
      <c r="C141" s="15">
        <v>492000</v>
      </c>
      <c r="D141" s="17">
        <v>41122</v>
      </c>
      <c r="E141" s="15">
        <v>510000</v>
      </c>
      <c r="F141" s="27" t="s">
        <v>115</v>
      </c>
      <c r="G141" s="12">
        <f t="shared" si="8"/>
        <v>18000</v>
      </c>
      <c r="I141" s="18">
        <f t="shared" si="9"/>
        <v>3.6585365853658534E-2</v>
      </c>
    </row>
    <row r="142" spans="1:9">
      <c r="A142">
        <v>41251</v>
      </c>
      <c r="B142" t="s">
        <v>255</v>
      </c>
      <c r="C142" s="12">
        <v>742000</v>
      </c>
      <c r="D142" s="14">
        <v>40777</v>
      </c>
      <c r="E142" s="12">
        <v>775000</v>
      </c>
      <c r="F142" t="s">
        <v>136</v>
      </c>
      <c r="G142" s="12">
        <f t="shared" si="8"/>
        <v>33000</v>
      </c>
      <c r="I142" s="18">
        <f t="shared" si="9"/>
        <v>4.4474393530997303E-2</v>
      </c>
    </row>
    <row r="143" spans="1:9">
      <c r="A143">
        <v>41261</v>
      </c>
      <c r="B143" s="27" t="s">
        <v>255</v>
      </c>
      <c r="C143" s="15">
        <v>495000</v>
      </c>
      <c r="D143" s="17">
        <v>40924</v>
      </c>
      <c r="E143" s="15">
        <v>577000</v>
      </c>
      <c r="F143" s="27" t="s">
        <v>115</v>
      </c>
      <c r="G143" s="12">
        <f t="shared" si="8"/>
        <v>82000</v>
      </c>
      <c r="I143" s="18">
        <f t="shared" si="9"/>
        <v>0.16565656565656567</v>
      </c>
    </row>
    <row r="144" spans="1:9">
      <c r="A144">
        <v>41280</v>
      </c>
      <c r="B144" t="s">
        <v>255</v>
      </c>
      <c r="C144" s="12">
        <v>682000</v>
      </c>
      <c r="D144" s="14">
        <v>40723</v>
      </c>
      <c r="E144" s="12">
        <v>695000</v>
      </c>
      <c r="F144" t="s">
        <v>135</v>
      </c>
      <c r="G144" s="12">
        <f t="shared" si="8"/>
        <v>13000</v>
      </c>
      <c r="I144" s="18">
        <f t="shared" si="9"/>
        <v>1.906158357771261E-2</v>
      </c>
    </row>
    <row r="145" spans="1:9">
      <c r="A145">
        <v>41431</v>
      </c>
      <c r="B145" s="27" t="s">
        <v>255</v>
      </c>
      <c r="C145" s="15">
        <v>477000</v>
      </c>
      <c r="D145" s="17">
        <v>41059</v>
      </c>
      <c r="E145" s="15">
        <v>530000</v>
      </c>
      <c r="F145" s="27" t="s">
        <v>115</v>
      </c>
      <c r="G145" s="12">
        <f t="shared" si="8"/>
        <v>53000</v>
      </c>
      <c r="I145" s="18">
        <f t="shared" si="9"/>
        <v>0.1111111111111111</v>
      </c>
    </row>
    <row r="146" spans="1:9">
      <c r="A146">
        <v>41475</v>
      </c>
      <c r="B146" t="s">
        <v>255</v>
      </c>
      <c r="C146" s="12">
        <v>464000</v>
      </c>
      <c r="D146" s="14">
        <v>40716</v>
      </c>
      <c r="E146" s="12">
        <v>528000</v>
      </c>
      <c r="F146" t="s">
        <v>115</v>
      </c>
      <c r="G146" s="12">
        <f t="shared" si="8"/>
        <v>64000</v>
      </c>
      <c r="I146" s="18">
        <f t="shared" si="9"/>
        <v>0.13793103448275862</v>
      </c>
    </row>
    <row r="147" spans="1:9">
      <c r="A147">
        <v>1040</v>
      </c>
      <c r="B147" s="27" t="s">
        <v>183</v>
      </c>
      <c r="C147" s="15">
        <v>664000</v>
      </c>
      <c r="D147" s="17">
        <v>41116</v>
      </c>
      <c r="E147" s="15">
        <v>650000</v>
      </c>
      <c r="F147" s="27" t="s">
        <v>152</v>
      </c>
      <c r="G147" s="12">
        <f t="shared" si="8"/>
        <v>-14000</v>
      </c>
      <c r="I147" s="18">
        <f t="shared" si="9"/>
        <v>-2.1084337349397589E-2</v>
      </c>
    </row>
    <row r="148" spans="1:9">
      <c r="A148">
        <v>3010</v>
      </c>
      <c r="B148" s="27" t="s">
        <v>183</v>
      </c>
      <c r="C148" s="15">
        <v>613000</v>
      </c>
      <c r="D148" s="17">
        <v>41022</v>
      </c>
      <c r="E148" s="15">
        <v>632000</v>
      </c>
      <c r="F148" s="27" t="s">
        <v>137</v>
      </c>
      <c r="G148" s="12">
        <f t="shared" si="8"/>
        <v>19000</v>
      </c>
      <c r="I148" s="18">
        <f t="shared" si="9"/>
        <v>3.0995106035889071E-2</v>
      </c>
    </row>
    <row r="149" spans="1:9">
      <c r="A149">
        <v>38241</v>
      </c>
      <c r="B149" s="27" t="s">
        <v>216</v>
      </c>
      <c r="C149" s="15">
        <v>428000</v>
      </c>
      <c r="D149" s="17">
        <v>40997</v>
      </c>
      <c r="E149" s="15">
        <v>425000</v>
      </c>
      <c r="F149" s="27" t="s">
        <v>115</v>
      </c>
      <c r="G149" s="12">
        <f t="shared" si="8"/>
        <v>-3000</v>
      </c>
      <c r="I149" s="18">
        <f t="shared" si="9"/>
        <v>-7.0093457943925233E-3</v>
      </c>
    </row>
    <row r="150" spans="1:9">
      <c r="A150">
        <v>38261</v>
      </c>
      <c r="B150" s="27" t="s">
        <v>216</v>
      </c>
      <c r="C150" s="15">
        <v>462000</v>
      </c>
      <c r="D150" s="17">
        <v>41087</v>
      </c>
      <c r="E150" s="15">
        <v>508000</v>
      </c>
      <c r="F150" s="27" t="s">
        <v>115</v>
      </c>
      <c r="G150" s="12">
        <f t="shared" si="8"/>
        <v>46000</v>
      </c>
      <c r="I150" s="18">
        <f t="shared" si="9"/>
        <v>9.9567099567099568E-2</v>
      </c>
    </row>
    <row r="151" spans="1:9">
      <c r="A151">
        <v>38289</v>
      </c>
      <c r="B151" s="27" t="s">
        <v>216</v>
      </c>
      <c r="C151" s="15">
        <v>456000</v>
      </c>
      <c r="D151" s="17">
        <v>41049</v>
      </c>
      <c r="E151" s="15">
        <v>465000</v>
      </c>
      <c r="F151" s="27" t="s">
        <v>115</v>
      </c>
      <c r="G151" s="12">
        <f t="shared" si="8"/>
        <v>9000</v>
      </c>
      <c r="I151" s="18">
        <f t="shared" si="9"/>
        <v>1.9736842105263157E-2</v>
      </c>
    </row>
    <row r="152" spans="1:9">
      <c r="A152">
        <v>2576</v>
      </c>
      <c r="B152" s="27" t="s">
        <v>206</v>
      </c>
      <c r="C152" s="15">
        <v>478000</v>
      </c>
      <c r="D152" s="17">
        <v>41031</v>
      </c>
      <c r="E152" s="15">
        <v>480000</v>
      </c>
      <c r="F152" s="27" t="s">
        <v>115</v>
      </c>
      <c r="G152" s="12">
        <f t="shared" si="8"/>
        <v>2000</v>
      </c>
      <c r="I152" s="18">
        <f t="shared" si="9"/>
        <v>4.1841004184100415E-3</v>
      </c>
    </row>
    <row r="153" spans="1:9">
      <c r="A153">
        <v>40349</v>
      </c>
      <c r="B153" t="s">
        <v>250</v>
      </c>
      <c r="C153" s="12">
        <v>460000</v>
      </c>
      <c r="D153" s="14">
        <v>40741</v>
      </c>
      <c r="E153" s="12">
        <v>455000</v>
      </c>
      <c r="F153" t="s">
        <v>115</v>
      </c>
      <c r="G153" s="12">
        <f t="shared" si="8"/>
        <v>-5000</v>
      </c>
      <c r="I153" s="19">
        <f t="shared" si="9"/>
        <v>-1.0869565217391304E-2</v>
      </c>
    </row>
    <row r="154" spans="1:9">
      <c r="A154">
        <v>40360</v>
      </c>
      <c r="B154" t="s">
        <v>250</v>
      </c>
      <c r="C154" s="12">
        <v>511000</v>
      </c>
      <c r="D154" s="14">
        <v>40727</v>
      </c>
      <c r="E154" s="12">
        <v>575000</v>
      </c>
      <c r="F154" t="s">
        <v>137</v>
      </c>
      <c r="G154" s="12">
        <f t="shared" si="8"/>
        <v>64000</v>
      </c>
      <c r="I154" s="18">
        <f t="shared" si="9"/>
        <v>0.12524461839530332</v>
      </c>
    </row>
    <row r="155" spans="1:9">
      <c r="A155">
        <v>40400</v>
      </c>
      <c r="B155" s="27" t="s">
        <v>250</v>
      </c>
      <c r="C155" s="15">
        <v>442000</v>
      </c>
      <c r="D155" s="17">
        <v>41108</v>
      </c>
      <c r="E155" s="15">
        <v>490000</v>
      </c>
      <c r="F155" s="27" t="s">
        <v>115</v>
      </c>
      <c r="G155" s="12">
        <f t="shared" si="8"/>
        <v>48000</v>
      </c>
      <c r="I155" s="18">
        <f t="shared" si="9"/>
        <v>0.10859728506787331</v>
      </c>
    </row>
    <row r="156" spans="1:9">
      <c r="A156">
        <v>40484</v>
      </c>
      <c r="B156" s="27" t="s">
        <v>250</v>
      </c>
      <c r="C156" s="15">
        <v>418000</v>
      </c>
      <c r="D156" s="17">
        <v>41087</v>
      </c>
      <c r="E156" s="15">
        <v>393600</v>
      </c>
      <c r="F156" s="27" t="s">
        <v>115</v>
      </c>
      <c r="G156" s="12">
        <f t="shared" si="8"/>
        <v>-24400</v>
      </c>
      <c r="I156" s="18">
        <f t="shared" si="9"/>
        <v>-5.8373205741626792E-2</v>
      </c>
    </row>
    <row r="157" spans="1:9">
      <c r="A157">
        <v>40515</v>
      </c>
      <c r="B157" t="s">
        <v>250</v>
      </c>
      <c r="C157" s="12">
        <v>428000</v>
      </c>
      <c r="D157" s="14">
        <v>40596</v>
      </c>
      <c r="E157" s="12">
        <v>565000</v>
      </c>
      <c r="F157" t="s">
        <v>115</v>
      </c>
      <c r="G157" s="12">
        <f t="shared" si="8"/>
        <v>137000</v>
      </c>
      <c r="I157" s="18">
        <f t="shared" si="9"/>
        <v>0.32009345794392524</v>
      </c>
    </row>
    <row r="158" spans="1:9">
      <c r="A158">
        <v>1022</v>
      </c>
      <c r="B158" s="27" t="s">
        <v>181</v>
      </c>
      <c r="C158" s="15">
        <v>668000</v>
      </c>
      <c r="D158" s="17">
        <v>41047</v>
      </c>
      <c r="E158" s="15">
        <v>699900</v>
      </c>
      <c r="F158" s="27" t="s">
        <v>136</v>
      </c>
      <c r="G158" s="12">
        <f t="shared" si="8"/>
        <v>31900</v>
      </c>
      <c r="I158" s="18">
        <f t="shared" si="9"/>
        <v>4.7754491017964071E-2</v>
      </c>
    </row>
    <row r="159" spans="1:9">
      <c r="A159">
        <v>40629</v>
      </c>
      <c r="B159" t="s">
        <v>254</v>
      </c>
      <c r="C159" s="12">
        <v>491000</v>
      </c>
      <c r="D159" s="14">
        <v>40621</v>
      </c>
      <c r="E159" s="12">
        <v>470000</v>
      </c>
      <c r="F159" t="s">
        <v>115</v>
      </c>
      <c r="G159" s="12">
        <f t="shared" si="8"/>
        <v>-21000</v>
      </c>
      <c r="I159" s="18">
        <f t="shared" si="9"/>
        <v>-4.2769857433808553E-2</v>
      </c>
    </row>
    <row r="160" spans="1:9">
      <c r="A160">
        <v>40774</v>
      </c>
      <c r="B160" t="s">
        <v>254</v>
      </c>
      <c r="C160" s="12">
        <v>520000</v>
      </c>
      <c r="D160" s="14">
        <v>40646</v>
      </c>
      <c r="E160" s="12">
        <v>525000</v>
      </c>
      <c r="F160" t="s">
        <v>115</v>
      </c>
      <c r="G160" s="12">
        <f t="shared" si="8"/>
        <v>5000</v>
      </c>
      <c r="I160" s="18">
        <f t="shared" si="9"/>
        <v>9.6153846153846159E-3</v>
      </c>
    </row>
    <row r="161" spans="1:9">
      <c r="A161">
        <v>1003</v>
      </c>
      <c r="B161" s="27" t="s">
        <v>175</v>
      </c>
      <c r="C161" s="15">
        <v>556000</v>
      </c>
      <c r="D161" s="17">
        <v>40931</v>
      </c>
      <c r="E161" s="15">
        <v>550000</v>
      </c>
      <c r="F161" s="27" t="s">
        <v>115</v>
      </c>
      <c r="G161" s="12">
        <f t="shared" si="8"/>
        <v>-6000</v>
      </c>
      <c r="I161" s="18">
        <f t="shared" si="9"/>
        <v>-1.0791366906474821E-2</v>
      </c>
    </row>
    <row r="162" spans="1:9">
      <c r="A162">
        <v>1026</v>
      </c>
      <c r="B162" t="s">
        <v>175</v>
      </c>
      <c r="C162" s="12">
        <v>642000</v>
      </c>
      <c r="D162" s="14">
        <v>40724</v>
      </c>
      <c r="E162" s="12">
        <v>677000</v>
      </c>
      <c r="F162" t="s">
        <v>126</v>
      </c>
      <c r="G162" s="12">
        <f t="shared" ref="G162:G193" si="10">SUM(E162-C162)</f>
        <v>35000</v>
      </c>
      <c r="I162" s="18">
        <f t="shared" ref="I162:I193" si="11">SUM(G162/C162)</f>
        <v>5.4517133956386292E-2</v>
      </c>
    </row>
    <row r="163" spans="1:9">
      <c r="A163">
        <v>40036</v>
      </c>
      <c r="B163" t="s">
        <v>242</v>
      </c>
      <c r="C163" s="12">
        <v>517000</v>
      </c>
      <c r="D163" s="14">
        <v>40597</v>
      </c>
      <c r="E163" s="12">
        <v>515000</v>
      </c>
      <c r="F163" t="s">
        <v>115</v>
      </c>
      <c r="G163" s="12">
        <f t="shared" si="10"/>
        <v>-2000</v>
      </c>
      <c r="I163" s="18">
        <f t="shared" si="11"/>
        <v>-3.8684719535783366E-3</v>
      </c>
    </row>
    <row r="164" spans="1:9">
      <c r="A164">
        <v>40041</v>
      </c>
      <c r="B164" t="s">
        <v>242</v>
      </c>
      <c r="C164" s="12">
        <v>523000</v>
      </c>
      <c r="D164" s="14">
        <v>40712</v>
      </c>
      <c r="E164" s="12">
        <v>544000</v>
      </c>
      <c r="F164" t="s">
        <v>115</v>
      </c>
      <c r="G164" s="12">
        <f t="shared" si="10"/>
        <v>21000</v>
      </c>
      <c r="I164" s="18">
        <f t="shared" si="11"/>
        <v>4.0152963671128104E-2</v>
      </c>
    </row>
    <row r="165" spans="1:9">
      <c r="A165">
        <v>40048</v>
      </c>
      <c r="B165" s="27" t="s">
        <v>242</v>
      </c>
      <c r="C165" s="15">
        <v>526000</v>
      </c>
      <c r="D165" s="17">
        <v>41120</v>
      </c>
      <c r="E165" s="15">
        <v>545000</v>
      </c>
      <c r="F165" s="27" t="s">
        <v>115</v>
      </c>
      <c r="G165" s="12">
        <f t="shared" si="10"/>
        <v>19000</v>
      </c>
      <c r="I165" s="18">
        <f t="shared" si="11"/>
        <v>3.6121673003802278E-2</v>
      </c>
    </row>
    <row r="166" spans="1:9">
      <c r="A166">
        <v>40053</v>
      </c>
      <c r="B166" t="s">
        <v>242</v>
      </c>
      <c r="C166" s="12">
        <v>572000</v>
      </c>
      <c r="D166" s="14">
        <v>40659</v>
      </c>
      <c r="E166" s="12">
        <v>580000</v>
      </c>
      <c r="F166" t="s">
        <v>115</v>
      </c>
      <c r="G166" s="12">
        <f t="shared" si="10"/>
        <v>8000</v>
      </c>
      <c r="I166" s="18">
        <f t="shared" si="11"/>
        <v>1.3986013986013986E-2</v>
      </c>
    </row>
    <row r="167" spans="1:9">
      <c r="A167">
        <v>1001</v>
      </c>
      <c r="B167" t="s">
        <v>279</v>
      </c>
      <c r="C167" s="12">
        <v>630000</v>
      </c>
      <c r="D167" s="14">
        <v>40652</v>
      </c>
      <c r="E167" s="12">
        <v>615000</v>
      </c>
      <c r="F167" t="s">
        <v>115</v>
      </c>
      <c r="G167" s="12">
        <f t="shared" si="10"/>
        <v>-15000</v>
      </c>
      <c r="I167" s="19">
        <f t="shared" si="11"/>
        <v>-2.3809523809523808E-2</v>
      </c>
    </row>
    <row r="168" spans="1:9">
      <c r="A168">
        <v>41532</v>
      </c>
      <c r="B168" t="s">
        <v>280</v>
      </c>
      <c r="C168" s="12">
        <v>413000</v>
      </c>
      <c r="D168" s="14">
        <v>40836</v>
      </c>
      <c r="E168" s="12">
        <v>450000</v>
      </c>
      <c r="F168" t="s">
        <v>115</v>
      </c>
      <c r="G168" s="12">
        <f t="shared" si="10"/>
        <v>37000</v>
      </c>
      <c r="I168" s="18">
        <f t="shared" si="11"/>
        <v>8.9588377723970949E-2</v>
      </c>
    </row>
    <row r="169" spans="1:9">
      <c r="A169">
        <v>41744</v>
      </c>
      <c r="B169" s="27" t="s">
        <v>262</v>
      </c>
      <c r="C169" s="15">
        <v>430400</v>
      </c>
      <c r="D169" s="17">
        <v>40931</v>
      </c>
      <c r="E169" s="15">
        <v>424000</v>
      </c>
      <c r="F169" s="27" t="s">
        <v>115</v>
      </c>
      <c r="G169" s="12">
        <f t="shared" si="10"/>
        <v>-6400</v>
      </c>
      <c r="I169" s="18">
        <f t="shared" si="11"/>
        <v>-1.4869888475836431E-2</v>
      </c>
    </row>
    <row r="170" spans="1:9">
      <c r="A170">
        <v>41563</v>
      </c>
      <c r="B170" s="27" t="s">
        <v>260</v>
      </c>
      <c r="C170" s="15">
        <v>460000</v>
      </c>
      <c r="D170" s="17">
        <v>41019</v>
      </c>
      <c r="E170" s="15">
        <v>490000</v>
      </c>
      <c r="F170" s="27" t="s">
        <v>115</v>
      </c>
      <c r="G170" s="12">
        <f t="shared" si="10"/>
        <v>30000</v>
      </c>
      <c r="I170" s="18">
        <f t="shared" si="11"/>
        <v>6.5217391304347824E-2</v>
      </c>
    </row>
    <row r="171" spans="1:9">
      <c r="A171">
        <v>41822</v>
      </c>
      <c r="B171" s="27" t="s">
        <v>263</v>
      </c>
      <c r="C171" s="15">
        <v>345900</v>
      </c>
      <c r="D171" s="17">
        <v>41089</v>
      </c>
      <c r="E171" s="15">
        <v>397500</v>
      </c>
      <c r="F171" s="27" t="s">
        <v>115</v>
      </c>
      <c r="G171" s="12">
        <f t="shared" si="10"/>
        <v>51600</v>
      </c>
      <c r="I171" s="18">
        <f t="shared" si="11"/>
        <v>0.14917606244579359</v>
      </c>
    </row>
    <row r="172" spans="1:9">
      <c r="A172">
        <v>41853</v>
      </c>
      <c r="B172" s="27" t="s">
        <v>263</v>
      </c>
      <c r="C172" s="15">
        <v>453000</v>
      </c>
      <c r="D172" s="17">
        <v>40932</v>
      </c>
      <c r="E172" s="15">
        <v>450000</v>
      </c>
      <c r="F172" s="27" t="s">
        <v>115</v>
      </c>
      <c r="G172" s="12">
        <f t="shared" si="10"/>
        <v>-3000</v>
      </c>
      <c r="I172" s="18">
        <f t="shared" si="11"/>
        <v>-6.6225165562913907E-3</v>
      </c>
    </row>
    <row r="173" spans="1:9">
      <c r="A173">
        <v>41929</v>
      </c>
      <c r="B173" t="s">
        <v>263</v>
      </c>
      <c r="C173" s="12">
        <v>410300</v>
      </c>
      <c r="D173" s="14">
        <v>40806</v>
      </c>
      <c r="E173" s="12">
        <v>400000</v>
      </c>
      <c r="F173" t="s">
        <v>115</v>
      </c>
      <c r="G173" s="12">
        <f t="shared" si="10"/>
        <v>-10300</v>
      </c>
      <c r="I173" s="18">
        <f t="shared" si="11"/>
        <v>-2.5103582744333414E-2</v>
      </c>
    </row>
    <row r="174" spans="1:9">
      <c r="A174">
        <v>41949</v>
      </c>
      <c r="B174" t="s">
        <v>263</v>
      </c>
      <c r="C174" s="12">
        <v>447000</v>
      </c>
      <c r="D174" s="14">
        <v>40844</v>
      </c>
      <c r="E174" s="12">
        <v>482000</v>
      </c>
      <c r="F174" t="s">
        <v>115</v>
      </c>
      <c r="G174" s="12">
        <f t="shared" si="10"/>
        <v>35000</v>
      </c>
      <c r="I174" s="18">
        <f t="shared" si="11"/>
        <v>7.829977628635347E-2</v>
      </c>
    </row>
    <row r="175" spans="1:9">
      <c r="A175">
        <v>2168</v>
      </c>
      <c r="B175" t="s">
        <v>201</v>
      </c>
      <c r="C175" s="12">
        <v>389600</v>
      </c>
      <c r="D175" s="14">
        <v>40652</v>
      </c>
      <c r="E175" s="12">
        <v>355000</v>
      </c>
      <c r="F175" t="s">
        <v>115</v>
      </c>
      <c r="G175" s="12">
        <f t="shared" si="10"/>
        <v>-34600</v>
      </c>
      <c r="I175" s="19">
        <f t="shared" si="11"/>
        <v>-8.8809034907597534E-2</v>
      </c>
    </row>
    <row r="176" spans="1:9">
      <c r="A176">
        <v>2190</v>
      </c>
      <c r="B176" s="16" t="s">
        <v>201</v>
      </c>
      <c r="C176" s="15">
        <v>533000</v>
      </c>
      <c r="D176" s="17">
        <v>41017</v>
      </c>
      <c r="E176" s="15">
        <v>575000</v>
      </c>
      <c r="F176" s="16" t="s">
        <v>115</v>
      </c>
      <c r="G176" s="12">
        <f t="shared" si="10"/>
        <v>42000</v>
      </c>
      <c r="I176" s="18">
        <f t="shared" si="11"/>
        <v>7.879924953095685E-2</v>
      </c>
    </row>
    <row r="177" spans="1:9">
      <c r="A177">
        <v>40272</v>
      </c>
      <c r="B177" t="s">
        <v>201</v>
      </c>
      <c r="C177" s="12">
        <v>579000</v>
      </c>
      <c r="D177" s="14">
        <v>40735</v>
      </c>
      <c r="E177" s="12">
        <v>670000</v>
      </c>
      <c r="F177" t="s">
        <v>115</v>
      </c>
      <c r="G177" s="12">
        <f t="shared" si="10"/>
        <v>91000</v>
      </c>
      <c r="I177" s="18">
        <f t="shared" si="11"/>
        <v>0.15716753022452504</v>
      </c>
    </row>
    <row r="178" spans="1:9">
      <c r="A178">
        <v>40372</v>
      </c>
      <c r="B178" t="s">
        <v>201</v>
      </c>
      <c r="C178" s="12">
        <v>518000</v>
      </c>
      <c r="D178" s="14">
        <v>40815</v>
      </c>
      <c r="E178" s="12">
        <v>505000</v>
      </c>
      <c r="F178" t="s">
        <v>115</v>
      </c>
      <c r="G178" s="12">
        <f t="shared" si="10"/>
        <v>-13000</v>
      </c>
      <c r="I178" s="18">
        <f t="shared" si="11"/>
        <v>-2.5096525096525095E-2</v>
      </c>
    </row>
    <row r="179" spans="1:9">
      <c r="A179">
        <v>40382</v>
      </c>
      <c r="B179" t="s">
        <v>201</v>
      </c>
      <c r="C179" s="12">
        <v>515000</v>
      </c>
      <c r="D179" s="14">
        <v>40682</v>
      </c>
      <c r="E179" s="12">
        <v>540000</v>
      </c>
      <c r="F179" t="s">
        <v>115</v>
      </c>
      <c r="G179" s="12">
        <f t="shared" si="10"/>
        <v>25000</v>
      </c>
      <c r="I179" s="18">
        <f t="shared" si="11"/>
        <v>4.8543689320388349E-2</v>
      </c>
    </row>
    <row r="180" spans="1:9">
      <c r="A180">
        <v>2035</v>
      </c>
      <c r="B180" t="s">
        <v>198</v>
      </c>
      <c r="C180" s="12">
        <v>435000</v>
      </c>
      <c r="D180" s="14">
        <v>40710</v>
      </c>
      <c r="E180" s="12">
        <v>443000</v>
      </c>
      <c r="F180" t="s">
        <v>115</v>
      </c>
      <c r="G180" s="12">
        <f t="shared" si="10"/>
        <v>8000</v>
      </c>
      <c r="I180" s="18">
        <f t="shared" si="11"/>
        <v>1.8390804597701149E-2</v>
      </c>
    </row>
    <row r="181" spans="1:9">
      <c r="A181">
        <v>3085</v>
      </c>
      <c r="B181" t="s">
        <v>207</v>
      </c>
      <c r="C181" s="12">
        <v>490000</v>
      </c>
      <c r="D181" s="14">
        <v>40753</v>
      </c>
      <c r="E181" s="12">
        <v>497000</v>
      </c>
      <c r="F181" t="s">
        <v>137</v>
      </c>
      <c r="G181" s="12">
        <f t="shared" si="10"/>
        <v>7000</v>
      </c>
      <c r="I181" s="18">
        <f t="shared" si="11"/>
        <v>1.4285714285714285E-2</v>
      </c>
    </row>
    <row r="182" spans="1:9">
      <c r="A182">
        <v>41236</v>
      </c>
      <c r="B182" s="27" t="s">
        <v>281</v>
      </c>
      <c r="C182" s="15">
        <v>686000</v>
      </c>
      <c r="D182" s="17">
        <v>41071</v>
      </c>
      <c r="E182" s="15">
        <v>660000</v>
      </c>
      <c r="F182" s="27" t="s">
        <v>135</v>
      </c>
      <c r="G182" s="12">
        <f t="shared" si="10"/>
        <v>-26000</v>
      </c>
      <c r="I182" s="18">
        <f t="shared" si="11"/>
        <v>-3.7900874635568516E-2</v>
      </c>
    </row>
    <row r="183" spans="1:9">
      <c r="A183">
        <v>2364</v>
      </c>
      <c r="B183" t="s">
        <v>204</v>
      </c>
      <c r="C183" s="12">
        <v>499000</v>
      </c>
      <c r="D183" s="14">
        <v>40717</v>
      </c>
      <c r="E183" s="12">
        <v>514000</v>
      </c>
      <c r="F183" t="s">
        <v>115</v>
      </c>
      <c r="G183" s="12">
        <f t="shared" si="10"/>
        <v>15000</v>
      </c>
      <c r="I183" s="18">
        <f t="shared" si="11"/>
        <v>3.0060120240480961E-2</v>
      </c>
    </row>
    <row r="184" spans="1:9">
      <c r="A184">
        <v>2581</v>
      </c>
      <c r="B184" s="27" t="s">
        <v>204</v>
      </c>
      <c r="C184" s="15">
        <v>595000</v>
      </c>
      <c r="D184" s="17">
        <v>41011</v>
      </c>
      <c r="E184" s="15">
        <v>596000</v>
      </c>
      <c r="F184" s="27" t="s">
        <v>115</v>
      </c>
      <c r="G184" s="12">
        <f t="shared" si="10"/>
        <v>1000</v>
      </c>
      <c r="I184" s="18">
        <f t="shared" si="11"/>
        <v>1.6806722689075631E-3</v>
      </c>
    </row>
    <row r="185" spans="1:9">
      <c r="A185">
        <v>2586</v>
      </c>
      <c r="B185" t="s">
        <v>204</v>
      </c>
      <c r="C185" s="12">
        <v>546000</v>
      </c>
      <c r="D185" s="14">
        <v>40724</v>
      </c>
      <c r="E185" s="12">
        <v>538000</v>
      </c>
      <c r="F185" t="s">
        <v>115</v>
      </c>
      <c r="G185" s="12">
        <f t="shared" si="10"/>
        <v>-8000</v>
      </c>
      <c r="I185" s="18">
        <f t="shared" si="11"/>
        <v>-1.4652014652014652E-2</v>
      </c>
    </row>
    <row r="186" spans="1:9">
      <c r="A186">
        <v>37932</v>
      </c>
      <c r="B186" t="s">
        <v>208</v>
      </c>
      <c r="C186" s="12">
        <v>572000</v>
      </c>
      <c r="D186" s="14">
        <v>40561</v>
      </c>
      <c r="E186" s="12">
        <v>542000</v>
      </c>
      <c r="F186" t="s">
        <v>135</v>
      </c>
      <c r="G186" s="12">
        <f t="shared" si="10"/>
        <v>-30000</v>
      </c>
      <c r="I186" s="19">
        <f t="shared" si="11"/>
        <v>-5.2447552447552448E-2</v>
      </c>
    </row>
    <row r="187" spans="1:9">
      <c r="A187">
        <v>38029</v>
      </c>
      <c r="B187" s="27" t="s">
        <v>208</v>
      </c>
      <c r="C187" s="15">
        <v>386000</v>
      </c>
      <c r="D187" s="17">
        <v>41060</v>
      </c>
      <c r="E187" s="15">
        <v>425000</v>
      </c>
      <c r="F187" s="27" t="s">
        <v>115</v>
      </c>
      <c r="G187" s="12">
        <f t="shared" si="10"/>
        <v>39000</v>
      </c>
      <c r="I187" s="18">
        <f t="shared" si="11"/>
        <v>0.10103626943005181</v>
      </c>
    </row>
    <row r="188" spans="1:9">
      <c r="A188">
        <v>40409</v>
      </c>
      <c r="B188" s="27" t="s">
        <v>251</v>
      </c>
      <c r="C188" s="15">
        <v>511000</v>
      </c>
      <c r="D188" s="17">
        <v>41090</v>
      </c>
      <c r="E188" s="15">
        <v>514000</v>
      </c>
      <c r="F188" s="27" t="s">
        <v>115</v>
      </c>
      <c r="G188" s="12">
        <f t="shared" si="10"/>
        <v>3000</v>
      </c>
      <c r="I188" s="18">
        <f t="shared" si="11"/>
        <v>5.8708414872798431E-3</v>
      </c>
    </row>
    <row r="189" spans="1:9">
      <c r="A189">
        <v>40501</v>
      </c>
      <c r="B189" s="27" t="s">
        <v>251</v>
      </c>
      <c r="C189" s="15">
        <v>513000</v>
      </c>
      <c r="D189" s="17">
        <v>40977</v>
      </c>
      <c r="E189" s="15">
        <v>560000</v>
      </c>
      <c r="F189" s="27" t="s">
        <v>115</v>
      </c>
      <c r="G189" s="12">
        <f t="shared" si="10"/>
        <v>47000</v>
      </c>
      <c r="I189" s="18">
        <f t="shared" si="11"/>
        <v>9.1617933723196876E-2</v>
      </c>
    </row>
    <row r="190" spans="1:9">
      <c r="A190">
        <v>40742</v>
      </c>
      <c r="B190" t="s">
        <v>251</v>
      </c>
      <c r="C190" s="12">
        <v>472000</v>
      </c>
      <c r="D190" s="14">
        <v>40836</v>
      </c>
      <c r="E190" s="12">
        <v>510000</v>
      </c>
      <c r="F190" t="s">
        <v>115</v>
      </c>
      <c r="G190" s="12">
        <f t="shared" si="10"/>
        <v>38000</v>
      </c>
      <c r="I190" s="18">
        <f t="shared" si="11"/>
        <v>8.050847457627118E-2</v>
      </c>
    </row>
    <row r="191" spans="1:9">
      <c r="A191">
        <v>40746</v>
      </c>
      <c r="B191" s="27" t="s">
        <v>251</v>
      </c>
      <c r="C191" s="15">
        <v>493000</v>
      </c>
      <c r="D191" s="17">
        <v>41182</v>
      </c>
      <c r="E191" s="15">
        <v>480000</v>
      </c>
      <c r="F191" s="27" t="s">
        <v>115</v>
      </c>
      <c r="G191" s="12">
        <f t="shared" si="10"/>
        <v>-13000</v>
      </c>
      <c r="I191" s="18">
        <f t="shared" si="11"/>
        <v>-2.6369168356997971E-2</v>
      </c>
    </row>
    <row r="192" spans="1:9">
      <c r="A192" t="s">
        <v>275</v>
      </c>
      <c r="B192" s="27" t="s">
        <v>251</v>
      </c>
      <c r="C192" s="15">
        <v>584000</v>
      </c>
      <c r="D192" s="17">
        <v>41064</v>
      </c>
      <c r="E192" s="15">
        <v>586000</v>
      </c>
      <c r="F192" s="27" t="s">
        <v>115</v>
      </c>
      <c r="G192" s="12">
        <f t="shared" si="10"/>
        <v>2000</v>
      </c>
      <c r="I192" s="18">
        <f t="shared" si="11"/>
        <v>3.4246575342465752E-3</v>
      </c>
    </row>
    <row r="193" spans="1:10">
      <c r="A193">
        <v>1022</v>
      </c>
      <c r="B193" s="27" t="s">
        <v>182</v>
      </c>
      <c r="C193" s="15">
        <v>537000</v>
      </c>
      <c r="D193" s="17">
        <v>41196</v>
      </c>
      <c r="E193" s="15">
        <v>538500</v>
      </c>
      <c r="F193" s="27" t="s">
        <v>115</v>
      </c>
      <c r="G193" s="12">
        <f t="shared" si="10"/>
        <v>1500</v>
      </c>
      <c r="I193" s="18">
        <f t="shared" si="11"/>
        <v>2.7932960893854749E-3</v>
      </c>
    </row>
    <row r="194" spans="1:10">
      <c r="A194">
        <v>1754</v>
      </c>
      <c r="B194" s="27" t="s">
        <v>193</v>
      </c>
      <c r="C194" s="15">
        <v>459000</v>
      </c>
      <c r="D194" s="17">
        <v>40926</v>
      </c>
      <c r="E194" s="15">
        <v>480000</v>
      </c>
      <c r="F194" s="27" t="s">
        <v>115</v>
      </c>
      <c r="G194" s="12">
        <f t="shared" ref="G194:G201" si="12">SUM(E194-C194)</f>
        <v>21000</v>
      </c>
      <c r="I194" s="18">
        <f t="shared" ref="I194:I201" si="13">SUM(G194/C194)</f>
        <v>4.5751633986928102E-2</v>
      </c>
    </row>
    <row r="195" spans="1:10">
      <c r="A195">
        <v>1014</v>
      </c>
      <c r="B195" t="s">
        <v>178</v>
      </c>
      <c r="C195" s="12">
        <v>496000</v>
      </c>
      <c r="D195" s="14">
        <v>40703</v>
      </c>
      <c r="E195" s="12">
        <v>506000</v>
      </c>
      <c r="F195" t="s">
        <v>115</v>
      </c>
      <c r="G195" s="12">
        <f t="shared" si="12"/>
        <v>10000</v>
      </c>
      <c r="I195" s="18">
        <f t="shared" si="13"/>
        <v>2.0161290322580645E-2</v>
      </c>
    </row>
    <row r="196" spans="1:10">
      <c r="A196">
        <v>37933</v>
      </c>
      <c r="B196" s="16" t="s">
        <v>209</v>
      </c>
      <c r="C196" s="15">
        <v>452000</v>
      </c>
      <c r="D196" s="17">
        <v>40939</v>
      </c>
      <c r="E196" s="15">
        <v>469500</v>
      </c>
      <c r="F196" s="16" t="s">
        <v>115</v>
      </c>
      <c r="G196" s="12">
        <f t="shared" si="12"/>
        <v>17500</v>
      </c>
      <c r="I196" s="18">
        <f t="shared" si="13"/>
        <v>3.8716814159292033E-2</v>
      </c>
    </row>
    <row r="197" spans="1:10">
      <c r="A197">
        <v>38130</v>
      </c>
      <c r="B197" t="s">
        <v>209</v>
      </c>
      <c r="C197" s="12">
        <v>414000</v>
      </c>
      <c r="D197" s="14">
        <v>40632</v>
      </c>
      <c r="E197" s="12">
        <v>420000</v>
      </c>
      <c r="F197" t="s">
        <v>115</v>
      </c>
      <c r="G197" s="12">
        <f t="shared" si="12"/>
        <v>6000</v>
      </c>
      <c r="I197" s="18">
        <f t="shared" si="13"/>
        <v>1.4492753623188406E-2</v>
      </c>
    </row>
    <row r="198" spans="1:10">
      <c r="A198">
        <v>38394</v>
      </c>
      <c r="B198" t="s">
        <v>209</v>
      </c>
      <c r="C198" s="12">
        <v>411000</v>
      </c>
      <c r="D198" s="14">
        <v>40571</v>
      </c>
      <c r="E198" s="12">
        <v>389000</v>
      </c>
      <c r="F198" t="s">
        <v>115</v>
      </c>
      <c r="G198" s="12">
        <f t="shared" si="12"/>
        <v>-22000</v>
      </c>
      <c r="I198" s="19">
        <f t="shared" si="13"/>
        <v>-5.3527980535279802E-2</v>
      </c>
    </row>
    <row r="199" spans="1:10">
      <c r="A199">
        <v>38598</v>
      </c>
      <c r="B199" s="27" t="s">
        <v>209</v>
      </c>
      <c r="C199" s="15">
        <v>444000</v>
      </c>
      <c r="D199" s="17">
        <v>40957</v>
      </c>
      <c r="E199" s="15">
        <v>530000</v>
      </c>
      <c r="F199" s="27" t="s">
        <v>115</v>
      </c>
      <c r="G199" s="12">
        <f t="shared" si="12"/>
        <v>86000</v>
      </c>
      <c r="I199" s="18">
        <f t="shared" si="13"/>
        <v>0.19369369369369369</v>
      </c>
    </row>
    <row r="200" spans="1:10">
      <c r="A200">
        <v>38600</v>
      </c>
      <c r="B200" s="27" t="s">
        <v>209</v>
      </c>
      <c r="C200" s="15">
        <v>612000</v>
      </c>
      <c r="D200" s="17">
        <v>41165</v>
      </c>
      <c r="E200" s="15">
        <v>632500</v>
      </c>
      <c r="F200" s="27" t="s">
        <v>137</v>
      </c>
      <c r="G200" s="12">
        <f t="shared" si="12"/>
        <v>20500</v>
      </c>
      <c r="I200" s="18">
        <f t="shared" si="13"/>
        <v>3.349673202614379E-2</v>
      </c>
    </row>
    <row r="201" spans="1:10">
      <c r="A201">
        <v>1094</v>
      </c>
      <c r="B201" s="27" t="s">
        <v>184</v>
      </c>
      <c r="C201" s="15">
        <v>329000</v>
      </c>
      <c r="D201" s="17">
        <v>40975</v>
      </c>
      <c r="E201" s="15">
        <v>400000</v>
      </c>
      <c r="F201" s="27" t="s">
        <v>115</v>
      </c>
      <c r="G201" s="12">
        <f t="shared" si="12"/>
        <v>71000</v>
      </c>
      <c r="I201" s="18">
        <f t="shared" si="13"/>
        <v>0.21580547112462006</v>
      </c>
    </row>
    <row r="202" spans="1:10">
      <c r="C202" s="12">
        <f>AVERAGE(C2:C201)</f>
        <v>492927</v>
      </c>
      <c r="E202" s="12">
        <f>AVERAGE(E2:E201)</f>
        <v>513072.53499999997</v>
      </c>
      <c r="G202" s="12">
        <f>AVERAGE(G2:G201)</f>
        <v>20145.535</v>
      </c>
      <c r="I202" s="11">
        <f>AVERAGE(I3:I201)</f>
        <v>4.3545594657928018E-2</v>
      </c>
      <c r="J202" t="s">
        <v>159</v>
      </c>
    </row>
    <row r="204" spans="1:10">
      <c r="I204" s="11">
        <v>0.03</v>
      </c>
      <c r="J204" t="s">
        <v>310</v>
      </c>
    </row>
    <row r="205" spans="1:10">
      <c r="I205" s="11">
        <v>0.05</v>
      </c>
      <c r="J205" t="s">
        <v>311</v>
      </c>
    </row>
  </sheetData>
  <sortState ref="A2:G202">
    <sortCondition ref="B2:B201"/>
    <sortCondition ref="A2:A201"/>
  </sortState>
  <conditionalFormatting sqref="I3:I201 I1">
    <cfRule type="cellIs" dxfId="1" priority="1" operator="lessThan">
      <formula>0</formula>
    </cfRule>
  </conditionalFormatting>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dimension ref="A1:E25"/>
  <sheetViews>
    <sheetView workbookViewId="0">
      <selection activeCell="P15" sqref="P15"/>
    </sheetView>
  </sheetViews>
  <sheetFormatPr defaultRowHeight="15"/>
  <cols>
    <col min="1" max="1" width="9.42578125" bestFit="1" customWidth="1"/>
  </cols>
  <sheetData>
    <row r="1" spans="1:5">
      <c r="A1" t="s">
        <v>796</v>
      </c>
    </row>
    <row r="3" spans="1:5">
      <c r="C3" t="s">
        <v>661</v>
      </c>
      <c r="E3" t="s">
        <v>662</v>
      </c>
    </row>
    <row r="4" spans="1:5">
      <c r="A4" t="s">
        <v>663</v>
      </c>
      <c r="C4">
        <v>16</v>
      </c>
      <c r="E4">
        <v>17</v>
      </c>
    </row>
    <row r="5" spans="1:5">
      <c r="A5" t="s">
        <v>670</v>
      </c>
      <c r="C5">
        <v>56</v>
      </c>
      <c r="E5">
        <v>15</v>
      </c>
    </row>
    <row r="6" spans="1:5">
      <c r="A6" t="s">
        <v>681</v>
      </c>
      <c r="C6">
        <v>18</v>
      </c>
      <c r="E6">
        <v>17</v>
      </c>
    </row>
    <row r="7" spans="1:5">
      <c r="A7" t="s">
        <v>705</v>
      </c>
      <c r="C7">
        <v>34</v>
      </c>
      <c r="E7">
        <v>18</v>
      </c>
    </row>
    <row r="8" spans="1:5">
      <c r="A8" t="s">
        <v>697</v>
      </c>
      <c r="C8">
        <v>14</v>
      </c>
      <c r="E8">
        <v>27</v>
      </c>
    </row>
    <row r="9" spans="1:5">
      <c r="A9" t="s">
        <v>704</v>
      </c>
      <c r="C9">
        <v>30</v>
      </c>
      <c r="E9">
        <v>29</v>
      </c>
    </row>
    <row r="10" spans="1:5">
      <c r="A10" t="s">
        <v>729</v>
      </c>
      <c r="C10">
        <v>13</v>
      </c>
      <c r="E10">
        <v>4</v>
      </c>
    </row>
    <row r="11" spans="1:5">
      <c r="A11" t="s">
        <v>767</v>
      </c>
      <c r="C11">
        <v>37</v>
      </c>
      <c r="E11">
        <v>11</v>
      </c>
    </row>
    <row r="12" spans="1:5">
      <c r="A12" t="s">
        <v>792</v>
      </c>
      <c r="C12">
        <v>29</v>
      </c>
      <c r="E12">
        <v>22</v>
      </c>
    </row>
    <row r="13" spans="1:5">
      <c r="A13" s="14" t="s">
        <v>818</v>
      </c>
      <c r="C13">
        <v>42</v>
      </c>
      <c r="E13">
        <v>2</v>
      </c>
    </row>
    <row r="14" spans="1:5">
      <c r="A14" t="s">
        <v>825</v>
      </c>
      <c r="C14">
        <v>38</v>
      </c>
      <c r="E14">
        <v>33</v>
      </c>
    </row>
    <row r="15" spans="1:5">
      <c r="A15" t="s">
        <v>832</v>
      </c>
      <c r="C15">
        <v>25</v>
      </c>
      <c r="E15">
        <v>11</v>
      </c>
    </row>
    <row r="16" spans="1:5">
      <c r="A16" t="s">
        <v>836</v>
      </c>
      <c r="C16">
        <v>26</v>
      </c>
      <c r="E16">
        <v>12</v>
      </c>
    </row>
    <row r="17" spans="1:5">
      <c r="A17" t="s">
        <v>838</v>
      </c>
      <c r="C17">
        <v>47</v>
      </c>
      <c r="E17">
        <v>13</v>
      </c>
    </row>
    <row r="18" spans="1:5">
      <c r="A18" t="s">
        <v>846</v>
      </c>
      <c r="C18">
        <v>30</v>
      </c>
      <c r="E18">
        <v>4</v>
      </c>
    </row>
    <row r="19" spans="1:5">
      <c r="A19" t="s">
        <v>850</v>
      </c>
      <c r="C19">
        <v>28</v>
      </c>
      <c r="E19">
        <v>10</v>
      </c>
    </row>
    <row r="20" spans="1:5">
      <c r="A20" t="s">
        <v>857</v>
      </c>
      <c r="C20">
        <v>11</v>
      </c>
      <c r="E20">
        <v>18</v>
      </c>
    </row>
    <row r="21" spans="1:5">
      <c r="A21" t="s">
        <v>864</v>
      </c>
      <c r="C21">
        <v>13</v>
      </c>
      <c r="E21">
        <v>21</v>
      </c>
    </row>
    <row r="22" spans="1:5">
      <c r="A22" t="s">
        <v>868</v>
      </c>
      <c r="C22">
        <v>19</v>
      </c>
      <c r="E22">
        <v>24</v>
      </c>
    </row>
    <row r="23" spans="1:5">
      <c r="A23" t="s">
        <v>877</v>
      </c>
      <c r="C23">
        <v>10</v>
      </c>
      <c r="E23">
        <v>22</v>
      </c>
    </row>
    <row r="24" spans="1:5">
      <c r="A24" t="s">
        <v>886</v>
      </c>
      <c r="C24">
        <v>37</v>
      </c>
      <c r="E24">
        <v>40</v>
      </c>
    </row>
    <row r="25" spans="1:5">
      <c r="A25" t="s">
        <v>902</v>
      </c>
      <c r="C25">
        <v>38</v>
      </c>
      <c r="E25">
        <v>13</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KI32"/>
  <sheetViews>
    <sheetView topLeftCell="GB1" zoomScale="89" zoomScaleNormal="89" workbookViewId="0">
      <selection activeCell="GF26" sqref="GF26"/>
    </sheetView>
  </sheetViews>
  <sheetFormatPr defaultRowHeight="15"/>
  <cols>
    <col min="3" max="11" width="9.140625" customWidth="1"/>
    <col min="12" max="12" width="10.5703125" customWidth="1"/>
    <col min="13" max="14" width="10.85546875" customWidth="1"/>
    <col min="15" max="15" width="10" customWidth="1"/>
    <col min="16" max="43" width="9.140625" customWidth="1"/>
    <col min="44" max="44" width="10.85546875" customWidth="1"/>
    <col min="45" max="45" width="12.28515625" customWidth="1"/>
    <col min="46" max="46" width="11.85546875" customWidth="1"/>
    <col min="47" max="48" width="9.7109375" customWidth="1"/>
    <col min="49" max="71" width="9.140625" customWidth="1"/>
    <col min="72" max="74" width="10.28515625" customWidth="1"/>
    <col min="75" max="102" width="9.140625" customWidth="1"/>
    <col min="103" max="103" width="10.85546875" customWidth="1"/>
    <col min="104" max="104" width="10.42578125" customWidth="1"/>
    <col min="105" max="105" width="10.28515625" customWidth="1"/>
    <col min="106" max="106" width="10.5703125" bestFit="1" customWidth="1"/>
    <col min="107" max="188" width="10.5703125" customWidth="1"/>
    <col min="189" max="202" width="9.140625" customWidth="1"/>
    <col min="203" max="203" width="9.7109375" customWidth="1"/>
    <col min="204" max="204" width="10.7109375" customWidth="1"/>
    <col min="205" max="209" width="9.7109375" customWidth="1"/>
    <col min="210" max="211" width="9.7109375" bestFit="1" customWidth="1"/>
    <col min="212" max="214" width="10.7109375" bestFit="1" customWidth="1"/>
    <col min="215" max="215" width="10.7109375" customWidth="1"/>
    <col min="234" max="242" width="9.7109375" bestFit="1" customWidth="1"/>
    <col min="243" max="245" width="10.7109375" bestFit="1" customWidth="1"/>
    <col min="264" max="272" width="9.7109375" bestFit="1" customWidth="1"/>
    <col min="273" max="275" width="10.7109375" bestFit="1" customWidth="1"/>
  </cols>
  <sheetData>
    <row r="1" spans="1:295">
      <c r="A1" t="s">
        <v>0</v>
      </c>
      <c r="C1" t="s">
        <v>147</v>
      </c>
      <c r="D1" t="s">
        <v>147</v>
      </c>
      <c r="E1" t="s">
        <v>147</v>
      </c>
      <c r="F1" t="s">
        <v>147</v>
      </c>
      <c r="G1" t="s">
        <v>147</v>
      </c>
      <c r="H1" t="s">
        <v>147</v>
      </c>
      <c r="I1" t="s">
        <v>147</v>
      </c>
      <c r="J1" t="s">
        <v>147</v>
      </c>
      <c r="K1" t="s">
        <v>147</v>
      </c>
      <c r="L1" t="s">
        <v>147</v>
      </c>
      <c r="M1" t="s">
        <v>147</v>
      </c>
      <c r="N1" t="s">
        <v>147</v>
      </c>
      <c r="O1" t="s">
        <v>147</v>
      </c>
      <c r="P1" t="s">
        <v>147</v>
      </c>
      <c r="Q1" t="s">
        <v>147</v>
      </c>
      <c r="R1" t="s">
        <v>147</v>
      </c>
      <c r="S1" t="s">
        <v>147</v>
      </c>
      <c r="T1" t="s">
        <v>147</v>
      </c>
      <c r="U1" t="s">
        <v>147</v>
      </c>
      <c r="V1" t="s">
        <v>147</v>
      </c>
      <c r="W1" t="s">
        <v>147</v>
      </c>
      <c r="X1" t="s">
        <v>147</v>
      </c>
      <c r="Y1" t="s">
        <v>147</v>
      </c>
      <c r="Z1" t="s">
        <v>147</v>
      </c>
      <c r="AA1" t="s">
        <v>147</v>
      </c>
      <c r="AB1" t="s">
        <v>147</v>
      </c>
      <c r="AC1" t="s">
        <v>147</v>
      </c>
      <c r="AD1" t="s">
        <v>147</v>
      </c>
      <c r="AE1" t="s">
        <v>147</v>
      </c>
      <c r="AF1" t="s">
        <v>147</v>
      </c>
      <c r="AG1" t="s">
        <v>147</v>
      </c>
      <c r="AH1" t="s">
        <v>147</v>
      </c>
      <c r="AI1" t="s">
        <v>362</v>
      </c>
      <c r="AJ1" t="s">
        <v>362</v>
      </c>
      <c r="AK1" t="s">
        <v>363</v>
      </c>
      <c r="AL1" t="s">
        <v>362</v>
      </c>
      <c r="AM1" t="s">
        <v>362</v>
      </c>
      <c r="AN1" t="s">
        <v>362</v>
      </c>
      <c r="AO1" t="s">
        <v>362</v>
      </c>
      <c r="AP1" t="s">
        <v>362</v>
      </c>
      <c r="AQ1" t="s">
        <v>362</v>
      </c>
      <c r="AR1" t="s">
        <v>362</v>
      </c>
      <c r="AS1" t="s">
        <v>362</v>
      </c>
      <c r="AT1" t="s">
        <v>362</v>
      </c>
      <c r="AU1" t="s">
        <v>362</v>
      </c>
      <c r="AV1" t="s">
        <v>362</v>
      </c>
      <c r="AW1" t="s">
        <v>362</v>
      </c>
      <c r="AX1" t="s">
        <v>362</v>
      </c>
      <c r="AY1" t="s">
        <v>362</v>
      </c>
      <c r="AZ1" t="s">
        <v>362</v>
      </c>
      <c r="BA1" t="s">
        <v>363</v>
      </c>
      <c r="BB1" t="s">
        <v>362</v>
      </c>
      <c r="BC1" t="s">
        <v>362</v>
      </c>
      <c r="BD1" t="s">
        <v>362</v>
      </c>
      <c r="BE1" t="s">
        <v>362</v>
      </c>
      <c r="BF1" t="s">
        <v>362</v>
      </c>
      <c r="BG1" t="s">
        <v>362</v>
      </c>
      <c r="BH1" t="s">
        <v>362</v>
      </c>
      <c r="BI1" t="s">
        <v>362</v>
      </c>
      <c r="BJ1" t="s">
        <v>362</v>
      </c>
      <c r="BK1" t="s">
        <v>444</v>
      </c>
      <c r="BL1" t="s">
        <v>444</v>
      </c>
      <c r="BM1" t="s">
        <v>444</v>
      </c>
      <c r="BN1" t="s">
        <v>444</v>
      </c>
      <c r="BO1" t="s">
        <v>444</v>
      </c>
      <c r="BP1" t="s">
        <v>444</v>
      </c>
      <c r="BQ1" t="s">
        <v>444</v>
      </c>
      <c r="BR1" t="s">
        <v>444</v>
      </c>
      <c r="BS1" t="s">
        <v>444</v>
      </c>
      <c r="BT1" t="s">
        <v>444</v>
      </c>
      <c r="BU1" t="s">
        <v>444</v>
      </c>
      <c r="BV1" t="s">
        <v>444</v>
      </c>
      <c r="BW1" t="s">
        <v>444</v>
      </c>
      <c r="BX1" t="s">
        <v>444</v>
      </c>
      <c r="BY1" t="s">
        <v>444</v>
      </c>
      <c r="BZ1" t="s">
        <v>444</v>
      </c>
      <c r="CA1" t="s">
        <v>444</v>
      </c>
      <c r="CB1" t="s">
        <v>444</v>
      </c>
      <c r="CC1" t="s">
        <v>444</v>
      </c>
      <c r="CD1" t="s">
        <v>444</v>
      </c>
      <c r="CE1" t="s">
        <v>444</v>
      </c>
      <c r="CF1" t="s">
        <v>444</v>
      </c>
      <c r="CG1" t="s">
        <v>444</v>
      </c>
      <c r="CH1" t="s">
        <v>444</v>
      </c>
      <c r="CI1" t="s">
        <v>444</v>
      </c>
      <c r="CJ1" t="s">
        <v>444</v>
      </c>
      <c r="CK1" t="s">
        <v>444</v>
      </c>
      <c r="CL1" t="s">
        <v>444</v>
      </c>
      <c r="CM1" t="s">
        <v>444</v>
      </c>
      <c r="CN1" t="s">
        <v>444</v>
      </c>
      <c r="CO1" t="s">
        <v>444</v>
      </c>
      <c r="CP1" t="s">
        <v>548</v>
      </c>
      <c r="CQ1" t="s">
        <v>548</v>
      </c>
      <c r="CR1" s="1" t="s">
        <v>548</v>
      </c>
      <c r="CS1" t="s">
        <v>548</v>
      </c>
      <c r="CT1" t="s">
        <v>548</v>
      </c>
      <c r="CU1" t="s">
        <v>548</v>
      </c>
      <c r="CV1" t="s">
        <v>548</v>
      </c>
      <c r="CW1" t="s">
        <v>548</v>
      </c>
      <c r="CX1" t="s">
        <v>548</v>
      </c>
      <c r="CY1" t="s">
        <v>548</v>
      </c>
      <c r="CZ1" t="s">
        <v>548</v>
      </c>
      <c r="DA1" t="s">
        <v>548</v>
      </c>
      <c r="DB1" t="s">
        <v>548</v>
      </c>
      <c r="DC1" t="s">
        <v>548</v>
      </c>
      <c r="DD1" t="s">
        <v>548</v>
      </c>
      <c r="DE1" t="s">
        <v>548</v>
      </c>
      <c r="DF1" t="s">
        <v>548</v>
      </c>
      <c r="DG1" t="s">
        <v>548</v>
      </c>
      <c r="DH1" t="s">
        <v>548</v>
      </c>
      <c r="DI1" t="s">
        <v>548</v>
      </c>
      <c r="DJ1" t="s">
        <v>548</v>
      </c>
      <c r="DK1" t="s">
        <v>548</v>
      </c>
      <c r="DL1" t="s">
        <v>548</v>
      </c>
      <c r="DM1" t="s">
        <v>548</v>
      </c>
      <c r="DN1" t="s">
        <v>548</v>
      </c>
      <c r="DO1" t="s">
        <v>548</v>
      </c>
      <c r="DP1" t="s">
        <v>548</v>
      </c>
      <c r="DQ1" t="s">
        <v>548</v>
      </c>
      <c r="DR1" t="s">
        <v>548</v>
      </c>
      <c r="DS1" t="s">
        <v>548</v>
      </c>
      <c r="DT1" t="s">
        <v>666</v>
      </c>
      <c r="DU1" t="s">
        <v>667</v>
      </c>
      <c r="DV1" t="s">
        <v>666</v>
      </c>
      <c r="DW1" t="s">
        <v>666</v>
      </c>
      <c r="DX1" t="s">
        <v>666</v>
      </c>
      <c r="DY1" t="s">
        <v>667</v>
      </c>
      <c r="DZ1" t="s">
        <v>666</v>
      </c>
      <c r="EA1" t="s">
        <v>666</v>
      </c>
      <c r="EB1" t="s">
        <v>666</v>
      </c>
      <c r="EC1" t="s">
        <v>666</v>
      </c>
      <c r="ED1" t="s">
        <v>667</v>
      </c>
      <c r="EE1" t="s">
        <v>666</v>
      </c>
      <c r="EF1" t="s">
        <v>666</v>
      </c>
      <c r="EG1" t="s">
        <v>666</v>
      </c>
      <c r="EH1" t="s">
        <v>667</v>
      </c>
      <c r="EI1" t="s">
        <v>666</v>
      </c>
      <c r="EJ1" t="s">
        <v>666</v>
      </c>
      <c r="EK1" t="s">
        <v>666</v>
      </c>
      <c r="EL1" t="s">
        <v>666</v>
      </c>
      <c r="EM1" t="s">
        <v>666</v>
      </c>
      <c r="EN1" t="s">
        <v>666</v>
      </c>
      <c r="EO1" t="s">
        <v>666</v>
      </c>
      <c r="EP1" t="s">
        <v>666</v>
      </c>
      <c r="EQ1" t="s">
        <v>666</v>
      </c>
      <c r="ER1" t="s">
        <v>666</v>
      </c>
      <c r="ES1" t="s">
        <v>666</v>
      </c>
      <c r="ET1" t="s">
        <v>666</v>
      </c>
      <c r="EU1" t="s">
        <v>666</v>
      </c>
      <c r="EV1" t="s">
        <v>666</v>
      </c>
      <c r="EW1" t="s">
        <v>666</v>
      </c>
      <c r="EX1" t="s">
        <v>666</v>
      </c>
      <c r="EY1" t="s">
        <v>768</v>
      </c>
      <c r="EZ1" t="s">
        <v>768</v>
      </c>
      <c r="FA1" t="s">
        <v>768</v>
      </c>
      <c r="FB1" t="s">
        <v>768</v>
      </c>
      <c r="FC1" t="s">
        <v>768</v>
      </c>
      <c r="FD1" t="s">
        <v>768</v>
      </c>
      <c r="FE1" t="s">
        <v>768</v>
      </c>
      <c r="FF1" t="s">
        <v>768</v>
      </c>
      <c r="FG1" t="s">
        <v>768</v>
      </c>
      <c r="FH1" t="s">
        <v>768</v>
      </c>
      <c r="FI1" t="s">
        <v>768</v>
      </c>
      <c r="FJ1" t="s">
        <v>768</v>
      </c>
      <c r="FK1" t="s">
        <v>768</v>
      </c>
      <c r="FL1" t="s">
        <v>768</v>
      </c>
      <c r="FM1" t="s">
        <v>768</v>
      </c>
      <c r="FN1" t="s">
        <v>768</v>
      </c>
      <c r="FO1" t="s">
        <v>768</v>
      </c>
      <c r="FP1" t="s">
        <v>768</v>
      </c>
      <c r="FQ1" t="s">
        <v>768</v>
      </c>
      <c r="FR1" t="s">
        <v>768</v>
      </c>
      <c r="FS1" t="s">
        <v>768</v>
      </c>
      <c r="FT1" t="s">
        <v>768</v>
      </c>
      <c r="FU1" t="s">
        <v>768</v>
      </c>
      <c r="FV1" t="s">
        <v>768</v>
      </c>
      <c r="FW1" t="s">
        <v>768</v>
      </c>
      <c r="FX1" t="s">
        <v>768</v>
      </c>
      <c r="FY1" t="s">
        <v>768</v>
      </c>
      <c r="FZ1" t="s">
        <v>768</v>
      </c>
      <c r="GA1" t="s">
        <v>768</v>
      </c>
      <c r="GB1" t="s">
        <v>768</v>
      </c>
      <c r="GC1" t="s">
        <v>893</v>
      </c>
      <c r="GD1" t="s">
        <v>893</v>
      </c>
      <c r="GE1" t="s">
        <v>894</v>
      </c>
      <c r="GG1" t="s">
        <v>146</v>
      </c>
      <c r="GH1" t="s">
        <v>146</v>
      </c>
      <c r="GI1" t="s">
        <v>146</v>
      </c>
      <c r="GJ1" t="s">
        <v>146</v>
      </c>
      <c r="GK1" t="s">
        <v>146</v>
      </c>
      <c r="GL1" t="s">
        <v>146</v>
      </c>
      <c r="GM1" t="s">
        <v>146</v>
      </c>
      <c r="GN1" t="s">
        <v>146</v>
      </c>
      <c r="GO1" t="s">
        <v>146</v>
      </c>
      <c r="GP1" t="s">
        <v>146</v>
      </c>
      <c r="GQ1" t="s">
        <v>146</v>
      </c>
      <c r="GR1" t="s">
        <v>146</v>
      </c>
      <c r="GS1" t="s">
        <v>146</v>
      </c>
      <c r="GT1" t="s">
        <v>146</v>
      </c>
      <c r="GU1" t="s">
        <v>146</v>
      </c>
      <c r="GV1" s="1">
        <v>40918</v>
      </c>
      <c r="GW1" s="1">
        <v>40949</v>
      </c>
      <c r="GX1" s="1">
        <v>40978</v>
      </c>
      <c r="GY1" s="1">
        <v>41009</v>
      </c>
      <c r="GZ1" s="1">
        <v>41039</v>
      </c>
      <c r="HA1" s="1">
        <v>41070</v>
      </c>
      <c r="HB1" s="1">
        <v>41100</v>
      </c>
      <c r="HC1" s="1">
        <v>41131</v>
      </c>
      <c r="HD1" s="1">
        <v>41162</v>
      </c>
      <c r="HE1" s="1">
        <v>41192</v>
      </c>
      <c r="HF1" s="1">
        <v>41223</v>
      </c>
      <c r="HG1" s="1">
        <v>41253</v>
      </c>
      <c r="HH1" t="s">
        <v>1</v>
      </c>
      <c r="HI1" t="s">
        <v>2</v>
      </c>
      <c r="HJ1" t="s">
        <v>3</v>
      </c>
      <c r="HK1" t="s">
        <v>4</v>
      </c>
      <c r="HL1" t="s">
        <v>5</v>
      </c>
      <c r="HM1" t="s">
        <v>6</v>
      </c>
      <c r="HN1" t="s">
        <v>7</v>
      </c>
      <c r="HO1" t="s">
        <v>8</v>
      </c>
      <c r="HP1" t="s">
        <v>9</v>
      </c>
      <c r="HQ1" t="s">
        <v>10</v>
      </c>
      <c r="HR1" t="s">
        <v>11</v>
      </c>
      <c r="HS1" t="s">
        <v>12</v>
      </c>
      <c r="HT1" t="s">
        <v>13</v>
      </c>
      <c r="HU1" t="s">
        <v>14</v>
      </c>
      <c r="HV1" t="s">
        <v>15</v>
      </c>
      <c r="HW1" t="s">
        <v>16</v>
      </c>
      <c r="HX1" t="s">
        <v>17</v>
      </c>
      <c r="HY1" t="s">
        <v>18</v>
      </c>
      <c r="HZ1" t="s">
        <v>19</v>
      </c>
      <c r="IA1" s="1">
        <v>40919</v>
      </c>
      <c r="IB1" s="1">
        <v>40950</v>
      </c>
      <c r="IC1" s="1">
        <v>40979</v>
      </c>
      <c r="ID1" s="1">
        <v>41010</v>
      </c>
      <c r="IE1" s="1">
        <v>41040</v>
      </c>
      <c r="IF1" s="1">
        <v>41071</v>
      </c>
      <c r="IG1" s="1">
        <v>41101</v>
      </c>
      <c r="IH1" s="1">
        <v>41132</v>
      </c>
      <c r="II1" s="1">
        <v>41163</v>
      </c>
      <c r="IJ1" s="1">
        <v>41193</v>
      </c>
      <c r="IK1" s="1">
        <v>41224</v>
      </c>
      <c r="IL1" s="1">
        <v>41254</v>
      </c>
      <c r="IM1" t="s">
        <v>35</v>
      </c>
      <c r="IN1" t="s">
        <v>36</v>
      </c>
      <c r="IO1" t="s">
        <v>43</v>
      </c>
      <c r="IP1" t="s">
        <v>44</v>
      </c>
      <c r="IQ1" t="s">
        <v>50</v>
      </c>
      <c r="IR1" t="s">
        <v>51</v>
      </c>
      <c r="IS1" t="s">
        <v>52</v>
      </c>
      <c r="IT1" t="s">
        <v>53</v>
      </c>
      <c r="IU1" t="s">
        <v>54</v>
      </c>
      <c r="IV1" t="s">
        <v>55</v>
      </c>
      <c r="IW1" t="s">
        <v>56</v>
      </c>
      <c r="IX1" t="s">
        <v>60</v>
      </c>
      <c r="IY1" t="s">
        <v>61</v>
      </c>
      <c r="IZ1" t="s">
        <v>62</v>
      </c>
      <c r="JA1" t="s">
        <v>63</v>
      </c>
      <c r="JB1" t="s">
        <v>73</v>
      </c>
      <c r="JC1" t="s">
        <v>74</v>
      </c>
      <c r="JD1" t="s">
        <v>75</v>
      </c>
      <c r="JE1" s="1">
        <v>40920</v>
      </c>
      <c r="JF1" s="1">
        <v>40951</v>
      </c>
      <c r="JG1" s="1">
        <v>40980</v>
      </c>
      <c r="JH1" s="1">
        <v>41011</v>
      </c>
      <c r="JI1" s="1">
        <v>41041</v>
      </c>
      <c r="JJ1" s="1">
        <v>41072</v>
      </c>
      <c r="JK1" s="1">
        <v>41102</v>
      </c>
      <c r="JL1" s="1">
        <v>41133</v>
      </c>
      <c r="JM1" s="1">
        <v>41164</v>
      </c>
      <c r="JN1" s="1">
        <v>41194</v>
      </c>
      <c r="JO1" s="1">
        <v>41225</v>
      </c>
      <c r="JP1" s="1">
        <v>41255</v>
      </c>
      <c r="JQ1" t="s">
        <v>83</v>
      </c>
      <c r="JR1" t="s">
        <v>84</v>
      </c>
      <c r="JS1" t="s">
        <v>85</v>
      </c>
      <c r="JT1" t="s">
        <v>88</v>
      </c>
      <c r="JU1" t="s">
        <v>89</v>
      </c>
      <c r="JV1" t="s">
        <v>90</v>
      </c>
      <c r="JW1" t="s">
        <v>91</v>
      </c>
      <c r="JX1" t="s">
        <v>92</v>
      </c>
      <c r="JY1" t="s">
        <v>93</v>
      </c>
      <c r="JZ1" t="s">
        <v>96</v>
      </c>
      <c r="KA1" t="s">
        <v>97</v>
      </c>
      <c r="KB1" t="s">
        <v>98</v>
      </c>
      <c r="KC1" t="s">
        <v>99</v>
      </c>
      <c r="KD1" t="s">
        <v>100</v>
      </c>
      <c r="KE1" t="s">
        <v>141</v>
      </c>
      <c r="KF1" t="s">
        <v>142</v>
      </c>
      <c r="KG1" t="s">
        <v>143</v>
      </c>
      <c r="KH1" t="s">
        <v>144</v>
      </c>
      <c r="KI1" t="s">
        <v>145</v>
      </c>
    </row>
    <row r="2" spans="1:295">
      <c r="A2">
        <v>2012</v>
      </c>
      <c r="C2" s="1">
        <v>40909</v>
      </c>
      <c r="D2" s="1">
        <v>40940</v>
      </c>
      <c r="E2" s="1">
        <v>40969</v>
      </c>
      <c r="F2" s="1">
        <v>41000</v>
      </c>
      <c r="G2" s="1">
        <v>41030</v>
      </c>
      <c r="H2" s="1">
        <v>41061</v>
      </c>
      <c r="I2" s="1">
        <v>41091</v>
      </c>
      <c r="J2" s="1">
        <v>41122</v>
      </c>
      <c r="K2" s="1">
        <v>41153</v>
      </c>
      <c r="L2" s="1">
        <v>41183</v>
      </c>
      <c r="M2" s="1">
        <v>41214</v>
      </c>
      <c r="N2" s="1">
        <v>41244</v>
      </c>
      <c r="O2" s="1" t="s">
        <v>307</v>
      </c>
      <c r="P2" s="1" t="s">
        <v>313</v>
      </c>
      <c r="Q2" s="1" t="s">
        <v>315</v>
      </c>
      <c r="R2" s="1" t="s">
        <v>318</v>
      </c>
      <c r="S2" s="1" t="s">
        <v>321</v>
      </c>
      <c r="T2" s="1" t="s">
        <v>322</v>
      </c>
      <c r="U2" s="1" t="s">
        <v>322</v>
      </c>
      <c r="V2" s="1" t="s">
        <v>324</v>
      </c>
      <c r="W2" s="1" t="s">
        <v>325</v>
      </c>
      <c r="X2" s="1" t="s">
        <v>332</v>
      </c>
      <c r="Y2" s="1" t="s">
        <v>334</v>
      </c>
      <c r="Z2" s="1" t="s">
        <v>336</v>
      </c>
      <c r="AA2" s="1" t="s">
        <v>339</v>
      </c>
      <c r="AB2" s="1" t="s">
        <v>346</v>
      </c>
      <c r="AC2" s="1" t="s">
        <v>347</v>
      </c>
      <c r="AD2" s="1" t="s">
        <v>349</v>
      </c>
      <c r="AE2" t="s">
        <v>352</v>
      </c>
      <c r="AF2" t="s">
        <v>353</v>
      </c>
      <c r="AG2" t="s">
        <v>354</v>
      </c>
      <c r="AH2" s="1" t="s">
        <v>358</v>
      </c>
      <c r="AI2" s="1">
        <v>40910</v>
      </c>
      <c r="AJ2" s="1">
        <v>40941</v>
      </c>
      <c r="AK2" s="1">
        <v>41335</v>
      </c>
      <c r="AL2" s="1">
        <v>41001</v>
      </c>
      <c r="AM2" s="1">
        <v>41031</v>
      </c>
      <c r="AN2" s="1">
        <v>41062</v>
      </c>
      <c r="AO2" s="1">
        <v>41092</v>
      </c>
      <c r="AP2" s="1">
        <v>41123</v>
      </c>
      <c r="AQ2" s="1">
        <v>41154</v>
      </c>
      <c r="AR2" s="1">
        <v>41184</v>
      </c>
      <c r="AS2" s="1">
        <v>41215</v>
      </c>
      <c r="AT2" s="1">
        <v>41610</v>
      </c>
      <c r="AU2" s="1" t="s">
        <v>369</v>
      </c>
      <c r="AV2" s="1" t="s">
        <v>371</v>
      </c>
      <c r="AW2" s="1" t="s">
        <v>377</v>
      </c>
      <c r="AX2" s="1" t="s">
        <v>387</v>
      </c>
      <c r="AY2" s="1" t="s">
        <v>392</v>
      </c>
      <c r="AZ2" s="1" t="s">
        <v>397</v>
      </c>
      <c r="BA2" s="1" t="s">
        <v>399</v>
      </c>
      <c r="BB2" s="1" t="s">
        <v>403</v>
      </c>
      <c r="BC2" s="1" t="s">
        <v>423</v>
      </c>
      <c r="BD2" s="1" t="s">
        <v>431</v>
      </c>
      <c r="BE2" s="1" t="s">
        <v>434</v>
      </c>
      <c r="BF2" s="1" t="s">
        <v>435</v>
      </c>
      <c r="BG2" s="1" t="s">
        <v>436</v>
      </c>
      <c r="BH2" s="1" t="s">
        <v>442</v>
      </c>
      <c r="BI2" s="1" t="s">
        <v>441</v>
      </c>
      <c r="BJ2" s="1" t="s">
        <v>440</v>
      </c>
      <c r="BK2" s="1">
        <v>40911</v>
      </c>
      <c r="BL2" s="1">
        <v>40942</v>
      </c>
      <c r="BM2" s="1">
        <v>40971</v>
      </c>
      <c r="BN2" s="1">
        <v>41002</v>
      </c>
      <c r="BO2" s="1">
        <v>41032</v>
      </c>
      <c r="BP2" s="1">
        <v>41063</v>
      </c>
      <c r="BQ2" s="1">
        <v>41093</v>
      </c>
      <c r="BR2" s="1">
        <v>41124</v>
      </c>
      <c r="BS2" s="1">
        <v>41155</v>
      </c>
      <c r="BT2" s="1">
        <v>41185</v>
      </c>
      <c r="BU2" s="1">
        <v>41216</v>
      </c>
      <c r="BV2" s="1">
        <v>41246</v>
      </c>
      <c r="BW2" s="1" t="s">
        <v>477</v>
      </c>
      <c r="BX2" s="1" t="s">
        <v>478</v>
      </c>
      <c r="BY2" s="1" t="s">
        <v>480</v>
      </c>
      <c r="BZ2" s="1" t="s">
        <v>492</v>
      </c>
      <c r="CA2" s="1" t="s">
        <v>496</v>
      </c>
      <c r="CB2" s="1" t="s">
        <v>501</v>
      </c>
      <c r="CC2" s="1" t="s">
        <v>506</v>
      </c>
      <c r="CD2" s="1" t="s">
        <v>508</v>
      </c>
      <c r="CE2" s="1" t="s">
        <v>509</v>
      </c>
      <c r="CF2" s="1" t="s">
        <v>512</v>
      </c>
      <c r="CG2" s="1" t="s">
        <v>516</v>
      </c>
      <c r="CH2" s="1" t="s">
        <v>517</v>
      </c>
      <c r="CI2" s="1" t="s">
        <v>518</v>
      </c>
      <c r="CJ2" s="1" t="s">
        <v>524</v>
      </c>
      <c r="CK2" s="1" t="s">
        <v>533</v>
      </c>
      <c r="CL2" s="1" t="s">
        <v>537</v>
      </c>
      <c r="CM2" s="1" t="s">
        <v>544</v>
      </c>
      <c r="CN2" s="1" t="s">
        <v>546</v>
      </c>
      <c r="CO2" s="1" t="s">
        <v>547</v>
      </c>
      <c r="CP2" s="1">
        <v>40912</v>
      </c>
      <c r="CQ2" s="1">
        <v>40943</v>
      </c>
      <c r="CR2" s="1">
        <v>40972</v>
      </c>
      <c r="CS2" s="1">
        <v>41003</v>
      </c>
      <c r="CT2" s="1">
        <v>41033</v>
      </c>
      <c r="CU2" s="1">
        <v>41064</v>
      </c>
      <c r="CV2" s="1">
        <v>41094</v>
      </c>
      <c r="CW2" s="1">
        <v>41125</v>
      </c>
      <c r="CX2" s="1">
        <v>41156</v>
      </c>
      <c r="CY2" s="1">
        <v>41186</v>
      </c>
      <c r="CZ2" s="1">
        <v>41217</v>
      </c>
      <c r="DA2" s="1">
        <v>41247</v>
      </c>
      <c r="DB2" s="1" t="s">
        <v>600</v>
      </c>
      <c r="DC2" s="1" t="s">
        <v>601</v>
      </c>
      <c r="DD2" s="1" t="s">
        <v>604</v>
      </c>
      <c r="DE2" s="1" t="s">
        <v>608</v>
      </c>
      <c r="DF2" s="1" t="s">
        <v>609</v>
      </c>
      <c r="DG2" s="1" t="s">
        <v>613</v>
      </c>
      <c r="DH2" s="1" t="s">
        <v>622</v>
      </c>
      <c r="DI2" s="1" t="s">
        <v>628</v>
      </c>
      <c r="DJ2" s="1" t="s">
        <v>629</v>
      </c>
      <c r="DK2" s="1" t="s">
        <v>630</v>
      </c>
      <c r="DL2" s="1" t="s">
        <v>632</v>
      </c>
      <c r="DM2" s="1" t="s">
        <v>634</v>
      </c>
      <c r="DN2" s="1" t="s">
        <v>644</v>
      </c>
      <c r="DO2" s="1" t="s">
        <v>645</v>
      </c>
      <c r="DP2" s="1" t="s">
        <v>649</v>
      </c>
      <c r="DQ2" s="1" t="s">
        <v>655</v>
      </c>
      <c r="DR2" s="1" t="s">
        <v>659</v>
      </c>
      <c r="DS2" s="1" t="s">
        <v>664</v>
      </c>
      <c r="DT2" s="1">
        <v>40913</v>
      </c>
      <c r="DU2" s="1">
        <v>40944</v>
      </c>
      <c r="DV2" s="1">
        <v>40973</v>
      </c>
      <c r="DW2" s="1">
        <v>41004</v>
      </c>
      <c r="DX2" s="1">
        <v>41034</v>
      </c>
      <c r="DY2" s="1">
        <v>41065</v>
      </c>
      <c r="DZ2" s="1">
        <v>41095</v>
      </c>
      <c r="EA2" s="1">
        <v>41126</v>
      </c>
      <c r="EB2" s="1">
        <v>41157</v>
      </c>
      <c r="EC2" s="1">
        <v>41187</v>
      </c>
      <c r="ED2" s="1">
        <v>41218</v>
      </c>
      <c r="EE2" s="1">
        <v>41248</v>
      </c>
      <c r="EF2" s="1" t="s">
        <v>695</v>
      </c>
      <c r="EG2" s="1" t="s">
        <v>698</v>
      </c>
      <c r="EH2" s="1" t="s">
        <v>700</v>
      </c>
      <c r="EI2" s="1" t="s">
        <v>702</v>
      </c>
      <c r="EJ2" s="1" t="s">
        <v>706</v>
      </c>
      <c r="EK2" s="1" t="s">
        <v>708</v>
      </c>
      <c r="EL2" s="1" t="s">
        <v>709</v>
      </c>
      <c r="EM2" s="1" t="s">
        <v>710</v>
      </c>
      <c r="EN2" s="1" t="s">
        <v>719</v>
      </c>
      <c r="EO2" s="1" t="s">
        <v>723</v>
      </c>
      <c r="EP2" s="1" t="s">
        <v>730</v>
      </c>
      <c r="EQ2" s="1" t="s">
        <v>734</v>
      </c>
      <c r="ER2" s="1" t="s">
        <v>736</v>
      </c>
      <c r="ES2" s="1" t="s">
        <v>741</v>
      </c>
      <c r="ET2" s="1" t="s">
        <v>742</v>
      </c>
      <c r="EU2" s="1" t="s">
        <v>744</v>
      </c>
      <c r="EV2" s="1" t="s">
        <v>748</v>
      </c>
      <c r="EW2" s="1" t="s">
        <v>749</v>
      </c>
      <c r="EX2" s="1" t="s">
        <v>762</v>
      </c>
      <c r="EY2" s="1">
        <v>40914</v>
      </c>
      <c r="EZ2" s="1">
        <v>40945</v>
      </c>
      <c r="FA2" s="1" t="s">
        <v>780</v>
      </c>
      <c r="FB2" s="1">
        <v>41005</v>
      </c>
      <c r="FC2" s="1">
        <v>41035</v>
      </c>
      <c r="FD2" s="1">
        <v>41066</v>
      </c>
      <c r="FE2" s="1">
        <v>41096</v>
      </c>
      <c r="FF2" s="1">
        <v>41127</v>
      </c>
      <c r="FG2" s="1">
        <v>41158</v>
      </c>
      <c r="FH2" s="1">
        <v>41188</v>
      </c>
      <c r="FI2" s="1" t="s">
        <v>808</v>
      </c>
      <c r="FJ2" s="1">
        <v>41249</v>
      </c>
      <c r="FK2" s="1" t="s">
        <v>819</v>
      </c>
      <c r="FL2" s="1" t="s">
        <v>823</v>
      </c>
      <c r="FM2" s="1" t="s">
        <v>826</v>
      </c>
      <c r="FN2" s="1" t="s">
        <v>827</v>
      </c>
      <c r="FO2" s="1" t="s">
        <v>830</v>
      </c>
      <c r="FP2" s="1" t="s">
        <v>833</v>
      </c>
      <c r="FQ2" s="1" t="s">
        <v>837</v>
      </c>
      <c r="FR2" s="1" t="s">
        <v>839</v>
      </c>
      <c r="FS2" s="1" t="s">
        <v>847</v>
      </c>
      <c r="FT2" s="1" t="s">
        <v>851</v>
      </c>
      <c r="FU2" s="1" t="s">
        <v>855</v>
      </c>
      <c r="FV2" s="1" t="s">
        <v>858</v>
      </c>
      <c r="FW2" s="1" t="s">
        <v>863</v>
      </c>
      <c r="FX2" s="1" t="s">
        <v>865</v>
      </c>
      <c r="FY2" s="1" t="s">
        <v>869</v>
      </c>
      <c r="FZ2" s="1" t="s">
        <v>878</v>
      </c>
      <c r="GA2" s="1" t="s">
        <v>883</v>
      </c>
      <c r="GB2" s="1" t="s">
        <v>887</v>
      </c>
      <c r="GC2" s="1">
        <v>40915</v>
      </c>
      <c r="GD2" s="1">
        <v>40946</v>
      </c>
      <c r="GE2" s="1">
        <v>40975</v>
      </c>
      <c r="GF2" s="1"/>
      <c r="GG2" t="s">
        <v>240</v>
      </c>
      <c r="GH2" s="1" t="s">
        <v>239</v>
      </c>
      <c r="GI2" s="1" t="s">
        <v>238</v>
      </c>
      <c r="GJ2">
        <v>19</v>
      </c>
      <c r="GK2">
        <v>20</v>
      </c>
      <c r="GL2">
        <v>21</v>
      </c>
      <c r="GM2">
        <v>22</v>
      </c>
      <c r="GN2">
        <v>23</v>
      </c>
      <c r="GO2">
        <v>24</v>
      </c>
      <c r="GP2">
        <v>25</v>
      </c>
      <c r="GQ2">
        <v>26</v>
      </c>
      <c r="GR2">
        <v>27</v>
      </c>
      <c r="GS2">
        <v>28</v>
      </c>
      <c r="GT2">
        <v>29</v>
      </c>
      <c r="GU2">
        <v>30</v>
      </c>
    </row>
    <row r="3" spans="1:295">
      <c r="A3" t="s">
        <v>297</v>
      </c>
      <c r="GG3">
        <v>220</v>
      </c>
      <c r="GH3">
        <v>221</v>
      </c>
      <c r="GI3">
        <v>219</v>
      </c>
      <c r="GJ3">
        <v>220</v>
      </c>
      <c r="GK3">
        <v>219</v>
      </c>
      <c r="GL3">
        <v>221</v>
      </c>
      <c r="GM3">
        <v>223</v>
      </c>
      <c r="GN3">
        <v>225</v>
      </c>
      <c r="GO3">
        <v>226</v>
      </c>
      <c r="GP3">
        <v>216</v>
      </c>
      <c r="GQ3">
        <v>215</v>
      </c>
      <c r="GR3">
        <v>221</v>
      </c>
      <c r="GS3">
        <v>221</v>
      </c>
      <c r="GT3">
        <v>215</v>
      </c>
      <c r="GU3">
        <v>214</v>
      </c>
      <c r="GV3">
        <v>214</v>
      </c>
      <c r="GW3">
        <v>202</v>
      </c>
      <c r="GX3">
        <v>204</v>
      </c>
      <c r="GY3">
        <v>204</v>
      </c>
      <c r="GZ3">
        <v>196</v>
      </c>
      <c r="HA3">
        <v>200</v>
      </c>
      <c r="HB3">
        <v>208</v>
      </c>
      <c r="HC3">
        <v>201</v>
      </c>
      <c r="HD3">
        <v>208</v>
      </c>
      <c r="HE3">
        <v>204</v>
      </c>
      <c r="HF3">
        <v>200</v>
      </c>
      <c r="HG3">
        <v>200</v>
      </c>
      <c r="HH3">
        <v>199</v>
      </c>
      <c r="HI3">
        <v>206</v>
      </c>
      <c r="HJ3">
        <v>204</v>
      </c>
      <c r="HK3">
        <v>203</v>
      </c>
      <c r="HL3">
        <v>203</v>
      </c>
      <c r="HM3">
        <v>206</v>
      </c>
      <c r="HN3">
        <v>206</v>
      </c>
      <c r="HO3">
        <v>207</v>
      </c>
      <c r="HP3">
        <v>202</v>
      </c>
      <c r="HQ3">
        <v>201</v>
      </c>
      <c r="HR3">
        <v>201</v>
      </c>
      <c r="HS3">
        <v>201</v>
      </c>
      <c r="HT3">
        <v>198</v>
      </c>
      <c r="HU3">
        <v>198</v>
      </c>
      <c r="HV3">
        <v>198</v>
      </c>
      <c r="HW3">
        <v>197</v>
      </c>
      <c r="HX3">
        <v>197</v>
      </c>
      <c r="HY3">
        <v>202</v>
      </c>
      <c r="HZ3">
        <v>202</v>
      </c>
      <c r="IA3">
        <v>199</v>
      </c>
      <c r="IB3">
        <v>193</v>
      </c>
      <c r="IC3">
        <v>193</v>
      </c>
      <c r="ID3">
        <v>192</v>
      </c>
      <c r="IE3">
        <v>191</v>
      </c>
      <c r="IF3">
        <v>184</v>
      </c>
      <c r="IG3">
        <v>187</v>
      </c>
      <c r="IH3">
        <v>191</v>
      </c>
      <c r="II3">
        <v>194</v>
      </c>
      <c r="IJ3">
        <v>190</v>
      </c>
      <c r="IK3">
        <v>190</v>
      </c>
      <c r="IL3">
        <v>190</v>
      </c>
      <c r="IM3">
        <v>189</v>
      </c>
      <c r="IN3">
        <v>186</v>
      </c>
      <c r="IO3">
        <v>188</v>
      </c>
      <c r="IP3">
        <v>190</v>
      </c>
      <c r="IQ3">
        <v>186</v>
      </c>
      <c r="IR3">
        <v>187</v>
      </c>
      <c r="IS3">
        <v>187</v>
      </c>
      <c r="IT3">
        <v>184</v>
      </c>
      <c r="IU3">
        <v>179</v>
      </c>
      <c r="IV3">
        <v>178</v>
      </c>
      <c r="IW3">
        <v>176</v>
      </c>
      <c r="IX3">
        <v>176</v>
      </c>
      <c r="IY3">
        <v>174</v>
      </c>
      <c r="IZ3">
        <v>173</v>
      </c>
      <c r="JA3">
        <v>172</v>
      </c>
      <c r="JB3">
        <v>174</v>
      </c>
      <c r="JC3">
        <v>176</v>
      </c>
      <c r="JD3">
        <v>170</v>
      </c>
      <c r="JE3">
        <v>168</v>
      </c>
      <c r="JF3">
        <v>156</v>
      </c>
      <c r="JG3">
        <v>159</v>
      </c>
      <c r="JH3">
        <v>153</v>
      </c>
      <c r="JI3">
        <v>150</v>
      </c>
      <c r="JJ3">
        <v>153</v>
      </c>
      <c r="JK3">
        <v>152</v>
      </c>
      <c r="JL3">
        <v>155</v>
      </c>
      <c r="JM3">
        <v>152</v>
      </c>
      <c r="JN3">
        <v>153</v>
      </c>
      <c r="JO3">
        <v>149</v>
      </c>
      <c r="JP3">
        <v>148</v>
      </c>
      <c r="JQ3">
        <v>151</v>
      </c>
      <c r="JR3">
        <v>149</v>
      </c>
      <c r="JS3">
        <v>150</v>
      </c>
      <c r="JT3">
        <v>151</v>
      </c>
      <c r="JU3">
        <v>145</v>
      </c>
      <c r="JV3">
        <v>141</v>
      </c>
      <c r="JW3">
        <v>144</v>
      </c>
      <c r="JX3">
        <v>144</v>
      </c>
      <c r="JY3">
        <v>140</v>
      </c>
      <c r="JZ3">
        <v>144</v>
      </c>
      <c r="KA3">
        <v>144</v>
      </c>
      <c r="KB3">
        <v>144</v>
      </c>
      <c r="KC3">
        <v>144</v>
      </c>
      <c r="KD3">
        <v>144</v>
      </c>
      <c r="KE3">
        <v>143</v>
      </c>
      <c r="KF3">
        <v>140</v>
      </c>
      <c r="KG3">
        <v>140</v>
      </c>
      <c r="KH3">
        <v>139</v>
      </c>
      <c r="KI3">
        <v>135</v>
      </c>
    </row>
    <row r="4" spans="1:295">
      <c r="A4" t="s">
        <v>299</v>
      </c>
      <c r="GG4">
        <v>85</v>
      </c>
      <c r="GH4">
        <v>86</v>
      </c>
      <c r="GI4">
        <v>86</v>
      </c>
      <c r="GJ4">
        <v>85</v>
      </c>
      <c r="GK4">
        <v>85</v>
      </c>
      <c r="GL4">
        <v>85</v>
      </c>
      <c r="GM4">
        <v>85</v>
      </c>
      <c r="GN4">
        <v>86</v>
      </c>
      <c r="GO4">
        <v>86</v>
      </c>
      <c r="GP4">
        <v>84</v>
      </c>
      <c r="GQ4">
        <v>83</v>
      </c>
      <c r="GR4">
        <v>86</v>
      </c>
      <c r="GS4">
        <v>85</v>
      </c>
      <c r="GT4">
        <v>85</v>
      </c>
      <c r="GU4">
        <v>86</v>
      </c>
      <c r="GV4">
        <v>86</v>
      </c>
      <c r="GW4">
        <v>84</v>
      </c>
      <c r="GX4">
        <v>86</v>
      </c>
      <c r="GY4">
        <v>86</v>
      </c>
      <c r="GZ4">
        <v>82</v>
      </c>
      <c r="HA4">
        <v>85</v>
      </c>
      <c r="HB4">
        <v>88</v>
      </c>
      <c r="HC4">
        <v>86</v>
      </c>
      <c r="HD4">
        <v>88</v>
      </c>
      <c r="HE4">
        <v>87</v>
      </c>
      <c r="HF4">
        <v>85</v>
      </c>
      <c r="HG4">
        <v>84</v>
      </c>
      <c r="HH4">
        <v>84</v>
      </c>
      <c r="HI4">
        <v>86</v>
      </c>
      <c r="HJ4">
        <v>86</v>
      </c>
      <c r="HK4">
        <v>84</v>
      </c>
      <c r="HL4">
        <v>84</v>
      </c>
      <c r="HM4">
        <v>84</v>
      </c>
      <c r="HN4">
        <v>86</v>
      </c>
      <c r="HO4">
        <v>86</v>
      </c>
      <c r="HP4">
        <v>84</v>
      </c>
      <c r="HQ4">
        <v>84</v>
      </c>
      <c r="HR4">
        <v>83</v>
      </c>
      <c r="HS4">
        <v>86</v>
      </c>
      <c r="HT4">
        <v>86</v>
      </c>
      <c r="HU4">
        <v>84</v>
      </c>
      <c r="HV4">
        <v>84</v>
      </c>
      <c r="HW4">
        <v>85</v>
      </c>
      <c r="HX4">
        <v>85</v>
      </c>
      <c r="HY4">
        <v>87</v>
      </c>
      <c r="HZ4">
        <v>86</v>
      </c>
      <c r="IA4">
        <v>88</v>
      </c>
      <c r="IB4">
        <v>83</v>
      </c>
      <c r="IC4">
        <v>82</v>
      </c>
      <c r="ID4">
        <v>82</v>
      </c>
      <c r="IE4">
        <v>82</v>
      </c>
      <c r="IF4">
        <v>79</v>
      </c>
      <c r="IG4">
        <v>78</v>
      </c>
      <c r="IH4">
        <v>80</v>
      </c>
      <c r="II4">
        <v>81</v>
      </c>
      <c r="IJ4">
        <v>79</v>
      </c>
      <c r="IK4">
        <v>79</v>
      </c>
      <c r="IL4">
        <v>79</v>
      </c>
      <c r="IM4">
        <v>79</v>
      </c>
      <c r="IN4">
        <v>78</v>
      </c>
      <c r="IO4">
        <v>79</v>
      </c>
      <c r="IP4">
        <v>76</v>
      </c>
      <c r="IQ4">
        <v>75</v>
      </c>
      <c r="IR4">
        <v>76</v>
      </c>
      <c r="IS4">
        <v>76</v>
      </c>
      <c r="IT4">
        <v>72</v>
      </c>
      <c r="IU4">
        <v>72</v>
      </c>
      <c r="IV4">
        <v>72</v>
      </c>
      <c r="IW4">
        <v>73</v>
      </c>
      <c r="IX4">
        <v>73</v>
      </c>
      <c r="IY4">
        <v>73</v>
      </c>
      <c r="IZ4">
        <v>73</v>
      </c>
      <c r="JA4">
        <v>73</v>
      </c>
      <c r="JB4">
        <v>73</v>
      </c>
      <c r="JC4">
        <v>72</v>
      </c>
      <c r="JD4">
        <v>68</v>
      </c>
      <c r="JE4">
        <v>68</v>
      </c>
      <c r="JF4">
        <v>66</v>
      </c>
      <c r="JG4">
        <v>67</v>
      </c>
      <c r="JH4">
        <v>64</v>
      </c>
      <c r="JI4">
        <v>64</v>
      </c>
      <c r="JJ4">
        <v>66</v>
      </c>
      <c r="JK4">
        <v>62</v>
      </c>
      <c r="JL4">
        <v>64</v>
      </c>
      <c r="JM4">
        <v>62</v>
      </c>
      <c r="JN4">
        <v>64</v>
      </c>
      <c r="JO4">
        <v>61</v>
      </c>
      <c r="JP4">
        <v>61</v>
      </c>
      <c r="JQ4">
        <v>63</v>
      </c>
      <c r="JR4">
        <v>63</v>
      </c>
      <c r="JS4">
        <v>63</v>
      </c>
      <c r="JT4">
        <v>63</v>
      </c>
      <c r="JU4">
        <v>62</v>
      </c>
      <c r="JV4">
        <v>61</v>
      </c>
      <c r="JW4">
        <v>63</v>
      </c>
      <c r="JX4">
        <v>63</v>
      </c>
      <c r="JY4">
        <v>59</v>
      </c>
      <c r="JZ4">
        <v>59</v>
      </c>
      <c r="KA4">
        <v>59</v>
      </c>
      <c r="KB4">
        <v>59</v>
      </c>
      <c r="KC4">
        <v>59</v>
      </c>
      <c r="KD4">
        <v>59</v>
      </c>
      <c r="KE4">
        <v>59</v>
      </c>
      <c r="KF4">
        <v>59</v>
      </c>
      <c r="KG4">
        <v>59</v>
      </c>
      <c r="KH4">
        <v>59</v>
      </c>
      <c r="KI4">
        <v>57</v>
      </c>
    </row>
    <row r="5" spans="1:295">
      <c r="A5" t="s">
        <v>300</v>
      </c>
      <c r="GG5">
        <v>95</v>
      </c>
      <c r="GH5">
        <v>94</v>
      </c>
      <c r="GI5">
        <v>94</v>
      </c>
      <c r="GJ5">
        <v>96</v>
      </c>
      <c r="GK5">
        <v>97</v>
      </c>
      <c r="GL5">
        <v>98</v>
      </c>
      <c r="GM5">
        <v>98</v>
      </c>
      <c r="GN5">
        <v>99</v>
      </c>
      <c r="GO5">
        <v>99</v>
      </c>
      <c r="GP5">
        <v>99</v>
      </c>
      <c r="GQ5">
        <v>99</v>
      </c>
      <c r="GR5">
        <v>99</v>
      </c>
      <c r="GS5">
        <v>99</v>
      </c>
      <c r="GT5">
        <v>98</v>
      </c>
      <c r="GU5">
        <v>98</v>
      </c>
      <c r="GV5">
        <v>98</v>
      </c>
      <c r="GW5">
        <v>93</v>
      </c>
      <c r="GX5">
        <v>94</v>
      </c>
      <c r="GY5">
        <v>96</v>
      </c>
      <c r="GZ5">
        <v>96</v>
      </c>
      <c r="HA5">
        <v>96</v>
      </c>
      <c r="HB5">
        <v>96</v>
      </c>
      <c r="HC5">
        <v>97</v>
      </c>
      <c r="HD5">
        <v>96</v>
      </c>
      <c r="HE5">
        <v>95</v>
      </c>
      <c r="HF5">
        <v>92</v>
      </c>
      <c r="HG5">
        <v>94</v>
      </c>
      <c r="HH5">
        <v>96</v>
      </c>
      <c r="HI5">
        <v>95</v>
      </c>
      <c r="HJ5">
        <v>95</v>
      </c>
      <c r="HK5">
        <v>95</v>
      </c>
      <c r="HL5">
        <v>95</v>
      </c>
      <c r="HM5">
        <v>96</v>
      </c>
      <c r="HN5">
        <v>97</v>
      </c>
      <c r="HO5">
        <v>96</v>
      </c>
      <c r="HP5">
        <v>99</v>
      </c>
      <c r="HQ5">
        <v>99</v>
      </c>
      <c r="HR5">
        <v>98</v>
      </c>
      <c r="HS5">
        <v>97</v>
      </c>
      <c r="HT5">
        <v>96</v>
      </c>
      <c r="HU5">
        <v>96</v>
      </c>
      <c r="HV5">
        <v>94</v>
      </c>
      <c r="HW5">
        <v>94</v>
      </c>
      <c r="HX5">
        <v>94</v>
      </c>
      <c r="HY5">
        <v>94</v>
      </c>
      <c r="HZ5">
        <v>93</v>
      </c>
      <c r="IA5">
        <v>93</v>
      </c>
      <c r="IB5">
        <v>89</v>
      </c>
      <c r="IC5">
        <v>89</v>
      </c>
      <c r="ID5">
        <v>91</v>
      </c>
      <c r="IE5">
        <v>91</v>
      </c>
      <c r="IF5">
        <v>91</v>
      </c>
      <c r="IG5">
        <v>90</v>
      </c>
      <c r="IH5">
        <v>88</v>
      </c>
      <c r="II5">
        <v>88</v>
      </c>
      <c r="IJ5">
        <v>87</v>
      </c>
      <c r="IK5">
        <v>87</v>
      </c>
      <c r="IL5">
        <v>87</v>
      </c>
      <c r="IM5">
        <v>87</v>
      </c>
      <c r="IN5">
        <v>86</v>
      </c>
      <c r="IO5">
        <v>86</v>
      </c>
      <c r="IP5">
        <v>84</v>
      </c>
      <c r="IQ5">
        <v>83</v>
      </c>
      <c r="IR5">
        <v>82</v>
      </c>
      <c r="IS5">
        <v>82</v>
      </c>
      <c r="IT5">
        <v>81</v>
      </c>
      <c r="IU5">
        <v>81</v>
      </c>
      <c r="IV5">
        <v>80</v>
      </c>
      <c r="IW5">
        <v>80</v>
      </c>
      <c r="IX5">
        <v>80</v>
      </c>
      <c r="IY5">
        <v>80</v>
      </c>
      <c r="IZ5">
        <v>80</v>
      </c>
      <c r="JA5">
        <v>79</v>
      </c>
      <c r="JB5">
        <v>78</v>
      </c>
      <c r="JC5">
        <v>78</v>
      </c>
      <c r="JD5">
        <v>78</v>
      </c>
      <c r="JE5">
        <v>78</v>
      </c>
      <c r="JF5">
        <v>76</v>
      </c>
      <c r="JG5">
        <v>76</v>
      </c>
      <c r="JH5">
        <v>75</v>
      </c>
      <c r="JI5">
        <v>75</v>
      </c>
      <c r="JJ5">
        <v>75</v>
      </c>
      <c r="JK5">
        <v>74</v>
      </c>
      <c r="JL5">
        <v>75</v>
      </c>
      <c r="JM5">
        <v>76</v>
      </c>
      <c r="JN5">
        <v>76</v>
      </c>
      <c r="JO5">
        <v>76</v>
      </c>
      <c r="JP5">
        <v>74</v>
      </c>
      <c r="JQ5">
        <v>73</v>
      </c>
      <c r="JR5">
        <v>74</v>
      </c>
      <c r="JS5">
        <v>74</v>
      </c>
      <c r="JT5">
        <v>74</v>
      </c>
      <c r="JU5">
        <v>72</v>
      </c>
      <c r="JV5">
        <v>69</v>
      </c>
      <c r="JW5">
        <v>68</v>
      </c>
      <c r="JX5">
        <v>68</v>
      </c>
      <c r="JY5">
        <v>66</v>
      </c>
      <c r="JZ5">
        <v>66</v>
      </c>
      <c r="KA5">
        <v>65</v>
      </c>
      <c r="KB5">
        <v>65</v>
      </c>
      <c r="KC5">
        <v>65</v>
      </c>
      <c r="KD5">
        <v>65</v>
      </c>
      <c r="KE5">
        <v>65</v>
      </c>
      <c r="KF5">
        <v>65</v>
      </c>
      <c r="KG5">
        <v>65</v>
      </c>
      <c r="KH5">
        <v>65</v>
      </c>
      <c r="KI5">
        <v>65</v>
      </c>
    </row>
    <row r="6" spans="1:295">
      <c r="A6" t="s">
        <v>303</v>
      </c>
      <c r="GG6">
        <v>24</v>
      </c>
      <c r="GH6">
        <v>24</v>
      </c>
      <c r="GI6">
        <v>24</v>
      </c>
      <c r="GJ6">
        <v>24</v>
      </c>
      <c r="GK6">
        <v>24</v>
      </c>
      <c r="GL6">
        <v>24</v>
      </c>
      <c r="GM6">
        <v>24</v>
      </c>
      <c r="GN6">
        <v>24</v>
      </c>
      <c r="GO6">
        <v>24</v>
      </c>
      <c r="GP6">
        <v>23</v>
      </c>
      <c r="GQ6">
        <v>23</v>
      </c>
      <c r="GR6">
        <v>24</v>
      </c>
      <c r="GS6">
        <v>24</v>
      </c>
      <c r="GT6">
        <v>24</v>
      </c>
      <c r="GU6">
        <v>25</v>
      </c>
      <c r="GV6">
        <v>25</v>
      </c>
      <c r="GW6">
        <v>25</v>
      </c>
      <c r="GX6">
        <v>25</v>
      </c>
      <c r="GY6">
        <v>25</v>
      </c>
      <c r="GZ6">
        <v>25</v>
      </c>
      <c r="HA6">
        <v>25</v>
      </c>
      <c r="HB6">
        <v>25</v>
      </c>
      <c r="HC6">
        <v>25</v>
      </c>
      <c r="HD6">
        <v>25</v>
      </c>
      <c r="HE6">
        <v>25</v>
      </c>
      <c r="HF6">
        <v>25</v>
      </c>
      <c r="HG6">
        <v>25</v>
      </c>
      <c r="HH6">
        <v>25</v>
      </c>
      <c r="HI6">
        <v>27</v>
      </c>
      <c r="HJ6">
        <v>27</v>
      </c>
      <c r="HK6">
        <v>28</v>
      </c>
      <c r="HL6">
        <v>28</v>
      </c>
      <c r="HM6">
        <v>28</v>
      </c>
      <c r="HN6">
        <v>28</v>
      </c>
      <c r="HO6">
        <v>28</v>
      </c>
      <c r="HP6">
        <v>29</v>
      </c>
      <c r="HQ6">
        <v>30</v>
      </c>
      <c r="HR6">
        <v>30</v>
      </c>
      <c r="HS6">
        <v>31</v>
      </c>
      <c r="HT6">
        <v>30</v>
      </c>
      <c r="HU6">
        <v>31</v>
      </c>
      <c r="HV6">
        <v>31</v>
      </c>
      <c r="HW6">
        <v>31</v>
      </c>
      <c r="HX6">
        <v>31</v>
      </c>
      <c r="HY6">
        <v>31</v>
      </c>
      <c r="HZ6">
        <v>31</v>
      </c>
      <c r="IA6">
        <v>31</v>
      </c>
      <c r="IB6">
        <v>28</v>
      </c>
      <c r="IC6">
        <v>29</v>
      </c>
      <c r="ID6">
        <v>29</v>
      </c>
      <c r="IE6">
        <v>29</v>
      </c>
      <c r="IF6">
        <v>29</v>
      </c>
      <c r="IG6">
        <v>29</v>
      </c>
      <c r="IH6">
        <v>29</v>
      </c>
      <c r="II6">
        <v>29</v>
      </c>
      <c r="IJ6">
        <v>29</v>
      </c>
      <c r="IK6">
        <v>29</v>
      </c>
      <c r="IL6">
        <v>29</v>
      </c>
      <c r="IM6">
        <v>29</v>
      </c>
      <c r="IN6">
        <v>29</v>
      </c>
      <c r="IO6">
        <v>29</v>
      </c>
      <c r="IP6">
        <v>29</v>
      </c>
      <c r="IQ6">
        <v>29</v>
      </c>
      <c r="IR6">
        <v>29</v>
      </c>
      <c r="IS6">
        <v>29</v>
      </c>
      <c r="IT6">
        <v>29</v>
      </c>
      <c r="IU6">
        <v>29</v>
      </c>
      <c r="IV6">
        <v>29</v>
      </c>
      <c r="IW6">
        <v>30</v>
      </c>
      <c r="IX6">
        <v>30</v>
      </c>
      <c r="IY6">
        <v>30</v>
      </c>
      <c r="IZ6">
        <v>30</v>
      </c>
      <c r="JA6">
        <v>29</v>
      </c>
      <c r="JB6">
        <v>29</v>
      </c>
      <c r="JC6">
        <v>30</v>
      </c>
      <c r="JD6">
        <v>30</v>
      </c>
      <c r="JE6">
        <v>30</v>
      </c>
      <c r="JF6">
        <v>30</v>
      </c>
      <c r="JG6">
        <v>30</v>
      </c>
      <c r="JH6">
        <v>30</v>
      </c>
      <c r="JI6">
        <v>29</v>
      </c>
      <c r="JJ6">
        <v>29</v>
      </c>
      <c r="JK6">
        <v>28</v>
      </c>
      <c r="JL6">
        <v>27</v>
      </c>
      <c r="JM6">
        <v>27</v>
      </c>
      <c r="JN6">
        <v>27</v>
      </c>
      <c r="JO6">
        <v>27</v>
      </c>
      <c r="JP6">
        <v>27</v>
      </c>
      <c r="JQ6">
        <v>27</v>
      </c>
      <c r="JR6">
        <v>27</v>
      </c>
      <c r="JS6">
        <v>27</v>
      </c>
      <c r="JT6">
        <v>28</v>
      </c>
      <c r="JU6">
        <v>28</v>
      </c>
      <c r="JV6">
        <v>28</v>
      </c>
      <c r="JW6">
        <v>28</v>
      </c>
      <c r="JX6">
        <v>28</v>
      </c>
      <c r="JY6">
        <v>28</v>
      </c>
      <c r="JZ6">
        <v>27</v>
      </c>
      <c r="KA6">
        <v>27</v>
      </c>
      <c r="KB6">
        <v>27</v>
      </c>
      <c r="KC6">
        <v>26</v>
      </c>
      <c r="KD6">
        <v>26</v>
      </c>
      <c r="KE6">
        <v>26</v>
      </c>
      <c r="KF6">
        <v>26</v>
      </c>
      <c r="KG6">
        <v>26</v>
      </c>
      <c r="KH6">
        <v>26</v>
      </c>
      <c r="KI6">
        <v>26</v>
      </c>
    </row>
    <row r="7" spans="1:295">
      <c r="A7" t="s">
        <v>304</v>
      </c>
      <c r="GG7">
        <v>18</v>
      </c>
      <c r="GH7">
        <v>18</v>
      </c>
      <c r="GI7">
        <v>18</v>
      </c>
      <c r="GJ7">
        <v>18</v>
      </c>
      <c r="GK7">
        <v>18</v>
      </c>
      <c r="GL7">
        <v>18</v>
      </c>
      <c r="GM7">
        <v>19</v>
      </c>
      <c r="GN7">
        <v>19</v>
      </c>
      <c r="GO7">
        <v>19</v>
      </c>
      <c r="GP7">
        <v>18</v>
      </c>
      <c r="GQ7">
        <v>17</v>
      </c>
      <c r="GR7">
        <v>17</v>
      </c>
      <c r="GS7">
        <v>17</v>
      </c>
      <c r="GT7">
        <v>17</v>
      </c>
      <c r="GU7">
        <v>18</v>
      </c>
      <c r="GV7">
        <v>18</v>
      </c>
      <c r="GW7">
        <v>18</v>
      </c>
      <c r="GX7">
        <v>17</v>
      </c>
      <c r="GY7">
        <v>17</v>
      </c>
      <c r="GZ7">
        <v>17</v>
      </c>
      <c r="HA7">
        <v>17</v>
      </c>
      <c r="HB7">
        <v>17</v>
      </c>
      <c r="HC7">
        <v>17</v>
      </c>
      <c r="HD7">
        <v>17</v>
      </c>
      <c r="HE7">
        <v>17</v>
      </c>
      <c r="HF7">
        <v>18</v>
      </c>
      <c r="HG7">
        <v>18</v>
      </c>
      <c r="HH7">
        <v>18</v>
      </c>
      <c r="HI7">
        <v>18</v>
      </c>
      <c r="HJ7">
        <v>18</v>
      </c>
      <c r="HK7">
        <v>18</v>
      </c>
      <c r="HL7">
        <v>18</v>
      </c>
      <c r="HM7">
        <v>18</v>
      </c>
      <c r="HN7">
        <v>18</v>
      </c>
      <c r="HO7">
        <v>18</v>
      </c>
      <c r="HP7">
        <v>18</v>
      </c>
      <c r="HQ7">
        <v>17</v>
      </c>
      <c r="HR7">
        <v>17</v>
      </c>
      <c r="HS7">
        <v>18</v>
      </c>
      <c r="HT7">
        <v>18</v>
      </c>
      <c r="HU7">
        <v>18</v>
      </c>
      <c r="HV7">
        <v>18</v>
      </c>
      <c r="HW7">
        <v>18</v>
      </c>
      <c r="HX7">
        <v>18</v>
      </c>
      <c r="HY7">
        <v>17</v>
      </c>
      <c r="HZ7">
        <v>17</v>
      </c>
      <c r="IA7">
        <v>16</v>
      </c>
      <c r="IB7">
        <v>17</v>
      </c>
      <c r="IC7">
        <v>17</v>
      </c>
      <c r="ID7">
        <v>17</v>
      </c>
      <c r="IE7">
        <v>17</v>
      </c>
      <c r="IF7">
        <v>17</v>
      </c>
      <c r="IG7">
        <v>17</v>
      </c>
      <c r="IH7">
        <v>17</v>
      </c>
      <c r="II7">
        <v>18</v>
      </c>
      <c r="IJ7">
        <v>19</v>
      </c>
      <c r="IK7">
        <v>19</v>
      </c>
      <c r="IL7">
        <v>19</v>
      </c>
      <c r="IM7">
        <v>19</v>
      </c>
      <c r="IN7">
        <v>19</v>
      </c>
      <c r="IO7">
        <v>19</v>
      </c>
      <c r="IP7">
        <v>19</v>
      </c>
      <c r="IQ7">
        <v>19</v>
      </c>
      <c r="IR7">
        <v>19</v>
      </c>
      <c r="IS7">
        <v>19</v>
      </c>
      <c r="IT7">
        <v>19</v>
      </c>
      <c r="IU7">
        <v>19</v>
      </c>
      <c r="IV7">
        <v>19</v>
      </c>
      <c r="IW7">
        <v>19</v>
      </c>
      <c r="IX7">
        <v>19</v>
      </c>
      <c r="IY7">
        <v>19</v>
      </c>
      <c r="IZ7">
        <v>19</v>
      </c>
      <c r="JA7">
        <v>19</v>
      </c>
      <c r="JB7">
        <v>19</v>
      </c>
      <c r="JC7">
        <v>19</v>
      </c>
      <c r="JD7">
        <v>19</v>
      </c>
      <c r="JE7">
        <v>19</v>
      </c>
      <c r="JF7">
        <v>17</v>
      </c>
      <c r="JG7">
        <v>17</v>
      </c>
      <c r="JH7">
        <v>17</v>
      </c>
      <c r="JI7">
        <v>17</v>
      </c>
      <c r="JJ7">
        <v>17</v>
      </c>
      <c r="JK7">
        <v>17</v>
      </c>
      <c r="JL7">
        <v>18</v>
      </c>
      <c r="JM7">
        <v>18</v>
      </c>
      <c r="JN7">
        <v>18</v>
      </c>
      <c r="JO7">
        <v>18</v>
      </c>
      <c r="JP7">
        <v>18</v>
      </c>
      <c r="JQ7">
        <v>18</v>
      </c>
      <c r="JR7">
        <v>18</v>
      </c>
      <c r="JS7">
        <v>19</v>
      </c>
      <c r="JT7">
        <v>19</v>
      </c>
      <c r="JU7">
        <v>18</v>
      </c>
      <c r="JV7">
        <v>18</v>
      </c>
      <c r="JW7">
        <v>18</v>
      </c>
      <c r="JX7">
        <v>18</v>
      </c>
      <c r="JY7">
        <v>18</v>
      </c>
      <c r="JZ7">
        <v>19</v>
      </c>
      <c r="KA7">
        <v>19</v>
      </c>
      <c r="KB7">
        <v>19</v>
      </c>
      <c r="KC7">
        <v>19</v>
      </c>
      <c r="KD7">
        <v>19</v>
      </c>
      <c r="KE7">
        <v>19</v>
      </c>
      <c r="KF7">
        <v>19</v>
      </c>
      <c r="KG7">
        <v>19</v>
      </c>
      <c r="KH7">
        <v>19</v>
      </c>
      <c r="KI7">
        <v>18</v>
      </c>
    </row>
    <row r="8" spans="1:295">
      <c r="GG8">
        <f t="shared" ref="GG8:GN8" si="0">SUM(GG3:GG7)</f>
        <v>442</v>
      </c>
      <c r="GH8">
        <f t="shared" si="0"/>
        <v>443</v>
      </c>
      <c r="GI8">
        <f t="shared" si="0"/>
        <v>441</v>
      </c>
      <c r="GJ8">
        <f t="shared" si="0"/>
        <v>443</v>
      </c>
      <c r="GK8">
        <f t="shared" si="0"/>
        <v>443</v>
      </c>
      <c r="GL8">
        <f t="shared" si="0"/>
        <v>446</v>
      </c>
      <c r="GM8">
        <f t="shared" si="0"/>
        <v>449</v>
      </c>
      <c r="GN8">
        <f t="shared" si="0"/>
        <v>453</v>
      </c>
      <c r="GO8">
        <f t="shared" ref="GO8:GT8" si="1">SUM(GO3:GO7)</f>
        <v>454</v>
      </c>
      <c r="GP8">
        <f t="shared" si="1"/>
        <v>440</v>
      </c>
      <c r="GQ8">
        <f t="shared" si="1"/>
        <v>437</v>
      </c>
      <c r="GR8">
        <f t="shared" si="1"/>
        <v>447</v>
      </c>
      <c r="GS8">
        <f t="shared" si="1"/>
        <v>446</v>
      </c>
      <c r="GT8">
        <f t="shared" si="1"/>
        <v>439</v>
      </c>
      <c r="GU8">
        <f t="shared" ref="GU8:GZ8" si="2">SUM(GU3:GU7)</f>
        <v>441</v>
      </c>
      <c r="GV8">
        <f t="shared" si="2"/>
        <v>441</v>
      </c>
      <c r="GW8">
        <f t="shared" si="2"/>
        <v>422</v>
      </c>
      <c r="GX8">
        <f t="shared" si="2"/>
        <v>426</v>
      </c>
      <c r="GY8">
        <f t="shared" si="2"/>
        <v>428</v>
      </c>
      <c r="GZ8">
        <f t="shared" si="2"/>
        <v>416</v>
      </c>
      <c r="HA8">
        <f>SUM(HA3:HA7)</f>
        <v>423</v>
      </c>
      <c r="HB8">
        <f>SUM(HB3:HB7)</f>
        <v>434</v>
      </c>
      <c r="HC8">
        <f>SUM(HC3:HC7)</f>
        <v>426</v>
      </c>
      <c r="HD8">
        <f>SUM(HD3:HD7)</f>
        <v>434</v>
      </c>
      <c r="HE8">
        <f>SUM(HE3:HE7)</f>
        <v>428</v>
      </c>
      <c r="HF8">
        <f t="shared" ref="HF8:HL8" si="3">SUM(HF3:HF7)</f>
        <v>420</v>
      </c>
      <c r="HG8">
        <f t="shared" si="3"/>
        <v>421</v>
      </c>
      <c r="HH8">
        <f t="shared" si="3"/>
        <v>422</v>
      </c>
      <c r="HI8">
        <f t="shared" si="3"/>
        <v>432</v>
      </c>
      <c r="HJ8">
        <f t="shared" si="3"/>
        <v>430</v>
      </c>
      <c r="HK8">
        <f t="shared" si="3"/>
        <v>428</v>
      </c>
      <c r="HL8">
        <f t="shared" si="3"/>
        <v>428</v>
      </c>
      <c r="HM8">
        <f t="shared" ref="HM8:HR8" si="4">SUM(HM3:HM7)</f>
        <v>432</v>
      </c>
      <c r="HN8">
        <f t="shared" si="4"/>
        <v>435</v>
      </c>
      <c r="HO8">
        <f t="shared" si="4"/>
        <v>435</v>
      </c>
      <c r="HP8">
        <f t="shared" si="4"/>
        <v>432</v>
      </c>
      <c r="HQ8">
        <f t="shared" si="4"/>
        <v>431</v>
      </c>
      <c r="HR8">
        <f t="shared" si="4"/>
        <v>429</v>
      </c>
      <c r="HS8">
        <f t="shared" ref="HS8:HX8" si="5">SUM(HS3:HS7)</f>
        <v>433</v>
      </c>
      <c r="HT8">
        <f t="shared" si="5"/>
        <v>428</v>
      </c>
      <c r="HU8">
        <f t="shared" si="5"/>
        <v>427</v>
      </c>
      <c r="HV8">
        <f t="shared" si="5"/>
        <v>425</v>
      </c>
      <c r="HW8">
        <f t="shared" si="5"/>
        <v>425</v>
      </c>
      <c r="HX8">
        <f t="shared" si="5"/>
        <v>425</v>
      </c>
      <c r="HY8">
        <f t="shared" ref="HY8:ID8" si="6">SUM(HY3:HY7)</f>
        <v>431</v>
      </c>
      <c r="HZ8">
        <f t="shared" si="6"/>
        <v>429</v>
      </c>
      <c r="IA8">
        <f t="shared" si="6"/>
        <v>427</v>
      </c>
      <c r="IB8">
        <f t="shared" si="6"/>
        <v>410</v>
      </c>
      <c r="IC8">
        <f t="shared" si="6"/>
        <v>410</v>
      </c>
      <c r="ID8">
        <f t="shared" si="6"/>
        <v>411</v>
      </c>
      <c r="IE8">
        <f t="shared" ref="IE8:IJ8" si="7">SUM(IE3:IE7)</f>
        <v>410</v>
      </c>
      <c r="IF8">
        <f t="shared" si="7"/>
        <v>400</v>
      </c>
      <c r="IG8">
        <f t="shared" si="7"/>
        <v>401</v>
      </c>
      <c r="IH8">
        <f t="shared" si="7"/>
        <v>405</v>
      </c>
      <c r="II8">
        <f t="shared" si="7"/>
        <v>410</v>
      </c>
      <c r="IJ8">
        <f t="shared" si="7"/>
        <v>404</v>
      </c>
      <c r="IK8">
        <f t="shared" ref="IK8:IP8" si="8">SUM(IK3:IK7)</f>
        <v>404</v>
      </c>
      <c r="IL8">
        <f t="shared" si="8"/>
        <v>404</v>
      </c>
      <c r="IM8">
        <f t="shared" si="8"/>
        <v>403</v>
      </c>
      <c r="IN8">
        <f t="shared" si="8"/>
        <v>398</v>
      </c>
      <c r="IO8">
        <f t="shared" si="8"/>
        <v>401</v>
      </c>
      <c r="IP8">
        <f t="shared" si="8"/>
        <v>398</v>
      </c>
      <c r="IQ8">
        <f t="shared" ref="IQ8:IV8" si="9">SUM(IQ3:IQ7)</f>
        <v>392</v>
      </c>
      <c r="IR8">
        <f t="shared" si="9"/>
        <v>393</v>
      </c>
      <c r="IS8">
        <f t="shared" si="9"/>
        <v>393</v>
      </c>
      <c r="IT8">
        <f t="shared" si="9"/>
        <v>385</v>
      </c>
      <c r="IU8">
        <f t="shared" si="9"/>
        <v>380</v>
      </c>
      <c r="IV8">
        <f t="shared" si="9"/>
        <v>378</v>
      </c>
      <c r="IW8">
        <f t="shared" ref="IW8:JB8" si="10">SUM(IW3:IW7)</f>
        <v>378</v>
      </c>
      <c r="IX8">
        <f t="shared" si="10"/>
        <v>378</v>
      </c>
      <c r="IY8">
        <f t="shared" si="10"/>
        <v>376</v>
      </c>
      <c r="IZ8">
        <f t="shared" si="10"/>
        <v>375</v>
      </c>
      <c r="JA8">
        <f t="shared" si="10"/>
        <v>372</v>
      </c>
      <c r="JB8">
        <f t="shared" si="10"/>
        <v>373</v>
      </c>
      <c r="JC8">
        <f t="shared" ref="JC8:JH8" si="11">SUM(JC3:JC7)</f>
        <v>375</v>
      </c>
      <c r="JD8">
        <f t="shared" si="11"/>
        <v>365</v>
      </c>
      <c r="JE8">
        <f t="shared" si="11"/>
        <v>363</v>
      </c>
      <c r="JF8">
        <f t="shared" si="11"/>
        <v>345</v>
      </c>
      <c r="JG8">
        <f t="shared" si="11"/>
        <v>349</v>
      </c>
      <c r="JH8">
        <f t="shared" si="11"/>
        <v>339</v>
      </c>
      <c r="JI8">
        <f t="shared" ref="JI8:JN8" si="12">SUM(JI3:JI7)</f>
        <v>335</v>
      </c>
      <c r="JJ8">
        <f t="shared" si="12"/>
        <v>340</v>
      </c>
      <c r="JK8">
        <f t="shared" si="12"/>
        <v>333</v>
      </c>
      <c r="JL8">
        <f t="shared" si="12"/>
        <v>339</v>
      </c>
      <c r="JM8">
        <f t="shared" si="12"/>
        <v>335</v>
      </c>
      <c r="JN8">
        <f t="shared" si="12"/>
        <v>338</v>
      </c>
      <c r="JO8">
        <f t="shared" ref="JO8:JT8" si="13">SUM(JO3:JO7)</f>
        <v>331</v>
      </c>
      <c r="JP8">
        <f t="shared" si="13"/>
        <v>328</v>
      </c>
      <c r="JQ8">
        <f t="shared" si="13"/>
        <v>332</v>
      </c>
      <c r="JR8">
        <f t="shared" si="13"/>
        <v>331</v>
      </c>
      <c r="JS8">
        <f t="shared" si="13"/>
        <v>333</v>
      </c>
      <c r="JT8">
        <f t="shared" si="13"/>
        <v>335</v>
      </c>
      <c r="JU8">
        <f t="shared" ref="JU8:JZ8" si="14">SUM(JU3:JU7)</f>
        <v>325</v>
      </c>
      <c r="JV8">
        <f t="shared" si="14"/>
        <v>317</v>
      </c>
      <c r="JW8">
        <f t="shared" si="14"/>
        <v>321</v>
      </c>
      <c r="JX8">
        <f t="shared" si="14"/>
        <v>321</v>
      </c>
      <c r="JY8">
        <f t="shared" si="14"/>
        <v>311</v>
      </c>
      <c r="JZ8">
        <f t="shared" si="14"/>
        <v>315</v>
      </c>
      <c r="KA8">
        <f t="shared" ref="KA8:KG8" si="15">SUM(KA3:KA7)</f>
        <v>314</v>
      </c>
      <c r="KB8">
        <f t="shared" si="15"/>
        <v>314</v>
      </c>
      <c r="KC8">
        <f t="shared" si="15"/>
        <v>313</v>
      </c>
      <c r="KD8">
        <f t="shared" si="15"/>
        <v>313</v>
      </c>
      <c r="KE8">
        <f t="shared" si="15"/>
        <v>312</v>
      </c>
      <c r="KF8">
        <f t="shared" si="15"/>
        <v>309</v>
      </c>
      <c r="KG8">
        <f t="shared" si="15"/>
        <v>309</v>
      </c>
      <c r="KH8">
        <f>SUM(KH3:KH7)</f>
        <v>308</v>
      </c>
      <c r="KI8">
        <f>SUM(KI3:KI7)</f>
        <v>301</v>
      </c>
    </row>
    <row r="9" spans="1:295">
      <c r="A9" t="s">
        <v>154</v>
      </c>
      <c r="GG9">
        <v>449</v>
      </c>
      <c r="GH9">
        <v>450</v>
      </c>
      <c r="GI9">
        <v>448</v>
      </c>
      <c r="GJ9">
        <v>450</v>
      </c>
      <c r="GK9">
        <v>449</v>
      </c>
      <c r="GL9">
        <v>452</v>
      </c>
      <c r="GM9">
        <v>455</v>
      </c>
      <c r="GN9">
        <v>459</v>
      </c>
      <c r="GO9">
        <v>460</v>
      </c>
      <c r="GP9">
        <v>451</v>
      </c>
      <c r="GQ9">
        <v>443</v>
      </c>
      <c r="GR9">
        <v>453</v>
      </c>
      <c r="GS9">
        <v>452</v>
      </c>
      <c r="GT9">
        <v>445</v>
      </c>
      <c r="GU9">
        <v>447</v>
      </c>
      <c r="GV9">
        <v>447</v>
      </c>
      <c r="GW9">
        <v>428</v>
      </c>
      <c r="GX9">
        <v>432</v>
      </c>
      <c r="GY9">
        <v>434</v>
      </c>
      <c r="GZ9">
        <v>422</v>
      </c>
      <c r="HA9">
        <v>429</v>
      </c>
      <c r="HB9">
        <v>440</v>
      </c>
      <c r="HC9">
        <v>432</v>
      </c>
      <c r="HD9">
        <v>440</v>
      </c>
      <c r="HE9">
        <v>434</v>
      </c>
      <c r="HF9">
        <v>426</v>
      </c>
      <c r="HG9">
        <v>427</v>
      </c>
      <c r="HH9">
        <v>428</v>
      </c>
      <c r="HI9">
        <v>438</v>
      </c>
      <c r="HJ9">
        <v>436</v>
      </c>
      <c r="HK9">
        <v>434</v>
      </c>
      <c r="HL9">
        <v>434</v>
      </c>
      <c r="HM9">
        <v>440</v>
      </c>
      <c r="HN9">
        <v>441</v>
      </c>
      <c r="HO9">
        <v>441</v>
      </c>
      <c r="HP9">
        <v>438</v>
      </c>
      <c r="HQ9">
        <v>437</v>
      </c>
      <c r="HR9">
        <v>435</v>
      </c>
      <c r="HS9">
        <v>439</v>
      </c>
      <c r="HT9">
        <v>434</v>
      </c>
      <c r="HU9">
        <v>433</v>
      </c>
      <c r="HV9">
        <v>431</v>
      </c>
      <c r="HW9">
        <v>431</v>
      </c>
      <c r="HX9">
        <v>431</v>
      </c>
      <c r="HY9">
        <v>437</v>
      </c>
      <c r="HZ9">
        <v>435</v>
      </c>
      <c r="IA9">
        <v>433</v>
      </c>
      <c r="IB9">
        <v>415</v>
      </c>
      <c r="IC9">
        <v>415</v>
      </c>
      <c r="ID9">
        <v>416</v>
      </c>
      <c r="IE9">
        <v>415</v>
      </c>
      <c r="IF9">
        <v>405</v>
      </c>
      <c r="IG9">
        <v>406</v>
      </c>
      <c r="IH9">
        <v>410</v>
      </c>
      <c r="II9">
        <v>415</v>
      </c>
      <c r="IJ9">
        <v>409</v>
      </c>
      <c r="IK9">
        <v>409</v>
      </c>
      <c r="IL9">
        <v>409</v>
      </c>
      <c r="IM9">
        <v>408</v>
      </c>
      <c r="IN9">
        <v>402</v>
      </c>
      <c r="IO9">
        <v>406</v>
      </c>
      <c r="IP9">
        <v>403</v>
      </c>
      <c r="IQ9">
        <v>397</v>
      </c>
      <c r="IR9">
        <v>398</v>
      </c>
      <c r="IS9">
        <v>398</v>
      </c>
      <c r="IT9">
        <v>390</v>
      </c>
      <c r="IU9">
        <v>385</v>
      </c>
      <c r="IV9">
        <v>383</v>
      </c>
      <c r="IW9">
        <v>383</v>
      </c>
      <c r="IX9">
        <v>383</v>
      </c>
      <c r="IY9">
        <v>381</v>
      </c>
      <c r="IZ9">
        <v>380</v>
      </c>
      <c r="JA9">
        <v>377</v>
      </c>
      <c r="JB9">
        <v>378</v>
      </c>
      <c r="JC9">
        <v>380</v>
      </c>
      <c r="JD9">
        <v>370</v>
      </c>
      <c r="JE9">
        <v>368</v>
      </c>
      <c r="JF9">
        <v>350</v>
      </c>
      <c r="JG9">
        <v>354</v>
      </c>
      <c r="JH9">
        <v>344</v>
      </c>
      <c r="JI9">
        <v>340</v>
      </c>
      <c r="JJ9">
        <v>345</v>
      </c>
      <c r="JK9">
        <v>338</v>
      </c>
      <c r="JL9">
        <v>344</v>
      </c>
      <c r="JM9">
        <v>340</v>
      </c>
      <c r="JN9">
        <v>343</v>
      </c>
      <c r="JO9">
        <v>336</v>
      </c>
      <c r="JP9">
        <v>333</v>
      </c>
      <c r="JQ9">
        <v>337</v>
      </c>
      <c r="JR9">
        <v>336</v>
      </c>
      <c r="JS9">
        <v>338</v>
      </c>
      <c r="JT9">
        <v>340</v>
      </c>
      <c r="JU9">
        <v>330</v>
      </c>
      <c r="JV9">
        <v>322</v>
      </c>
      <c r="JW9">
        <v>326</v>
      </c>
      <c r="JX9">
        <v>326</v>
      </c>
      <c r="JY9">
        <v>316</v>
      </c>
      <c r="JZ9">
        <v>320</v>
      </c>
      <c r="KA9">
        <v>319</v>
      </c>
      <c r="KB9">
        <v>319</v>
      </c>
      <c r="KC9">
        <v>318</v>
      </c>
      <c r="KD9">
        <v>318</v>
      </c>
      <c r="KE9">
        <v>317</v>
      </c>
      <c r="KF9">
        <v>314</v>
      </c>
      <c r="KG9">
        <v>314</v>
      </c>
      <c r="KH9">
        <v>313</v>
      </c>
      <c r="KI9">
        <v>306</v>
      </c>
    </row>
    <row r="10" spans="1:295">
      <c r="GH10">
        <f>SUM(GH9-GG9)</f>
        <v>1</v>
      </c>
      <c r="GI10">
        <f t="shared" ref="GI10:IT10" si="16">SUM(GI9-GH9)</f>
        <v>-2</v>
      </c>
      <c r="GJ10">
        <f t="shared" si="16"/>
        <v>2</v>
      </c>
      <c r="GK10">
        <f t="shared" si="16"/>
        <v>-1</v>
      </c>
      <c r="GL10">
        <f t="shared" si="16"/>
        <v>3</v>
      </c>
      <c r="GM10">
        <f t="shared" si="16"/>
        <v>3</v>
      </c>
      <c r="GN10">
        <f t="shared" si="16"/>
        <v>4</v>
      </c>
      <c r="GO10">
        <f t="shared" si="16"/>
        <v>1</v>
      </c>
      <c r="GP10">
        <f t="shared" si="16"/>
        <v>-9</v>
      </c>
      <c r="GQ10">
        <f t="shared" si="16"/>
        <v>-8</v>
      </c>
      <c r="GR10">
        <f t="shared" si="16"/>
        <v>10</v>
      </c>
      <c r="GS10">
        <f t="shared" si="16"/>
        <v>-1</v>
      </c>
      <c r="GT10">
        <f t="shared" si="16"/>
        <v>-7</v>
      </c>
      <c r="GU10">
        <f t="shared" si="16"/>
        <v>2</v>
      </c>
      <c r="GV10">
        <f t="shared" si="16"/>
        <v>0</v>
      </c>
      <c r="GW10">
        <f t="shared" si="16"/>
        <v>-19</v>
      </c>
      <c r="GX10">
        <f t="shared" si="16"/>
        <v>4</v>
      </c>
      <c r="GY10">
        <f t="shared" si="16"/>
        <v>2</v>
      </c>
      <c r="GZ10">
        <f t="shared" si="16"/>
        <v>-12</v>
      </c>
      <c r="HA10">
        <f t="shared" si="16"/>
        <v>7</v>
      </c>
      <c r="HB10">
        <f t="shared" si="16"/>
        <v>11</v>
      </c>
      <c r="HC10">
        <f t="shared" si="16"/>
        <v>-8</v>
      </c>
      <c r="HD10">
        <f t="shared" si="16"/>
        <v>8</v>
      </c>
      <c r="HE10">
        <f t="shared" si="16"/>
        <v>-6</v>
      </c>
      <c r="HF10">
        <f t="shared" si="16"/>
        <v>-8</v>
      </c>
      <c r="HG10">
        <f t="shared" si="16"/>
        <v>1</v>
      </c>
      <c r="HH10">
        <f t="shared" si="16"/>
        <v>1</v>
      </c>
      <c r="HI10">
        <f t="shared" si="16"/>
        <v>10</v>
      </c>
      <c r="HJ10">
        <f t="shared" si="16"/>
        <v>-2</v>
      </c>
      <c r="HK10">
        <f t="shared" si="16"/>
        <v>-2</v>
      </c>
      <c r="HL10">
        <f t="shared" si="16"/>
        <v>0</v>
      </c>
      <c r="HM10">
        <f t="shared" si="16"/>
        <v>6</v>
      </c>
      <c r="HN10">
        <f t="shared" si="16"/>
        <v>1</v>
      </c>
      <c r="HO10">
        <f t="shared" si="16"/>
        <v>0</v>
      </c>
      <c r="HP10">
        <f t="shared" si="16"/>
        <v>-3</v>
      </c>
      <c r="HQ10">
        <f t="shared" si="16"/>
        <v>-1</v>
      </c>
      <c r="HR10">
        <f t="shared" si="16"/>
        <v>-2</v>
      </c>
      <c r="HS10">
        <f t="shared" si="16"/>
        <v>4</v>
      </c>
      <c r="HT10">
        <f t="shared" si="16"/>
        <v>-5</v>
      </c>
      <c r="HU10">
        <f t="shared" si="16"/>
        <v>-1</v>
      </c>
      <c r="HV10">
        <f t="shared" si="16"/>
        <v>-2</v>
      </c>
      <c r="HW10">
        <f t="shared" si="16"/>
        <v>0</v>
      </c>
      <c r="HX10">
        <f t="shared" si="16"/>
        <v>0</v>
      </c>
      <c r="HY10">
        <f t="shared" si="16"/>
        <v>6</v>
      </c>
      <c r="HZ10">
        <f t="shared" si="16"/>
        <v>-2</v>
      </c>
      <c r="IA10">
        <f t="shared" si="16"/>
        <v>-2</v>
      </c>
      <c r="IB10">
        <f t="shared" si="16"/>
        <v>-18</v>
      </c>
      <c r="IC10">
        <f t="shared" si="16"/>
        <v>0</v>
      </c>
      <c r="ID10">
        <f t="shared" si="16"/>
        <v>1</v>
      </c>
      <c r="IE10">
        <f t="shared" si="16"/>
        <v>-1</v>
      </c>
      <c r="IF10">
        <f t="shared" si="16"/>
        <v>-10</v>
      </c>
      <c r="IG10">
        <f t="shared" si="16"/>
        <v>1</v>
      </c>
      <c r="IH10">
        <f t="shared" si="16"/>
        <v>4</v>
      </c>
      <c r="II10">
        <f t="shared" si="16"/>
        <v>5</v>
      </c>
      <c r="IJ10">
        <f t="shared" si="16"/>
        <v>-6</v>
      </c>
      <c r="IK10">
        <f t="shared" si="16"/>
        <v>0</v>
      </c>
      <c r="IL10">
        <f t="shared" si="16"/>
        <v>0</v>
      </c>
      <c r="IM10">
        <f t="shared" si="16"/>
        <v>-1</v>
      </c>
      <c r="IN10">
        <f t="shared" si="16"/>
        <v>-6</v>
      </c>
      <c r="IO10">
        <f t="shared" si="16"/>
        <v>4</v>
      </c>
      <c r="IP10">
        <f t="shared" si="16"/>
        <v>-3</v>
      </c>
      <c r="IQ10">
        <f t="shared" si="16"/>
        <v>-6</v>
      </c>
      <c r="IR10">
        <f t="shared" si="16"/>
        <v>1</v>
      </c>
      <c r="IS10">
        <f t="shared" si="16"/>
        <v>0</v>
      </c>
      <c r="IT10">
        <f t="shared" si="16"/>
        <v>-8</v>
      </c>
      <c r="IU10">
        <f t="shared" ref="IU10:KI10" si="17">SUM(IU9-IT9)</f>
        <v>-5</v>
      </c>
      <c r="IV10">
        <f t="shared" si="17"/>
        <v>-2</v>
      </c>
      <c r="IW10">
        <f t="shared" si="17"/>
        <v>0</v>
      </c>
      <c r="IX10">
        <f t="shared" si="17"/>
        <v>0</v>
      </c>
      <c r="IY10">
        <f t="shared" si="17"/>
        <v>-2</v>
      </c>
      <c r="IZ10">
        <f t="shared" si="17"/>
        <v>-1</v>
      </c>
      <c r="JA10">
        <f t="shared" si="17"/>
        <v>-3</v>
      </c>
      <c r="JB10">
        <f t="shared" si="17"/>
        <v>1</v>
      </c>
      <c r="JC10">
        <f t="shared" si="17"/>
        <v>2</v>
      </c>
      <c r="JD10">
        <f t="shared" si="17"/>
        <v>-10</v>
      </c>
      <c r="JE10">
        <f t="shared" si="17"/>
        <v>-2</v>
      </c>
      <c r="JF10">
        <f t="shared" si="17"/>
        <v>-18</v>
      </c>
      <c r="JG10">
        <f t="shared" si="17"/>
        <v>4</v>
      </c>
      <c r="JH10">
        <f t="shared" si="17"/>
        <v>-10</v>
      </c>
      <c r="JI10">
        <f t="shared" si="17"/>
        <v>-4</v>
      </c>
      <c r="JJ10">
        <f t="shared" si="17"/>
        <v>5</v>
      </c>
      <c r="JK10">
        <f t="shared" si="17"/>
        <v>-7</v>
      </c>
      <c r="JL10">
        <f t="shared" si="17"/>
        <v>6</v>
      </c>
      <c r="JM10">
        <f t="shared" si="17"/>
        <v>-4</v>
      </c>
      <c r="JN10">
        <f t="shared" si="17"/>
        <v>3</v>
      </c>
      <c r="JO10">
        <f t="shared" si="17"/>
        <v>-7</v>
      </c>
      <c r="JP10">
        <f t="shared" si="17"/>
        <v>-3</v>
      </c>
      <c r="JQ10">
        <f t="shared" si="17"/>
        <v>4</v>
      </c>
      <c r="JR10">
        <f t="shared" si="17"/>
        <v>-1</v>
      </c>
      <c r="JS10">
        <f t="shared" si="17"/>
        <v>2</v>
      </c>
      <c r="JT10">
        <f t="shared" si="17"/>
        <v>2</v>
      </c>
      <c r="JU10">
        <f t="shared" si="17"/>
        <v>-10</v>
      </c>
      <c r="JV10">
        <f t="shared" si="17"/>
        <v>-8</v>
      </c>
      <c r="JW10">
        <f t="shared" si="17"/>
        <v>4</v>
      </c>
      <c r="JX10">
        <f t="shared" si="17"/>
        <v>0</v>
      </c>
      <c r="JY10">
        <f t="shared" si="17"/>
        <v>-10</v>
      </c>
      <c r="JZ10">
        <f t="shared" si="17"/>
        <v>4</v>
      </c>
      <c r="KA10">
        <f t="shared" si="17"/>
        <v>-1</v>
      </c>
      <c r="KB10">
        <f t="shared" si="17"/>
        <v>0</v>
      </c>
      <c r="KC10">
        <f t="shared" si="17"/>
        <v>-1</v>
      </c>
      <c r="KD10">
        <f t="shared" si="17"/>
        <v>0</v>
      </c>
      <c r="KE10">
        <f t="shared" si="17"/>
        <v>-1</v>
      </c>
      <c r="KF10">
        <f t="shared" si="17"/>
        <v>-3</v>
      </c>
      <c r="KG10">
        <f t="shared" si="17"/>
        <v>0</v>
      </c>
      <c r="KH10">
        <f t="shared" si="17"/>
        <v>-1</v>
      </c>
      <c r="KI10">
        <f t="shared" si="17"/>
        <v>-7</v>
      </c>
    </row>
    <row r="11" spans="1:295">
      <c r="A11">
        <v>2013</v>
      </c>
    </row>
    <row r="12" spans="1:295">
      <c r="C12" s="1">
        <v>41275</v>
      </c>
      <c r="D12" s="1">
        <v>41306</v>
      </c>
      <c r="E12" s="1">
        <v>41334</v>
      </c>
      <c r="F12" s="1">
        <v>41365</v>
      </c>
      <c r="G12" s="1">
        <v>41395</v>
      </c>
      <c r="H12" s="1">
        <v>41426</v>
      </c>
      <c r="I12" s="1">
        <v>41456</v>
      </c>
      <c r="J12" s="1">
        <v>41487</v>
      </c>
      <c r="K12" s="1">
        <v>41518</v>
      </c>
      <c r="L12" s="1">
        <v>41548</v>
      </c>
      <c r="M12" s="1">
        <v>41579</v>
      </c>
      <c r="N12" s="1">
        <v>41609</v>
      </c>
      <c r="O12" s="1" t="s">
        <v>306</v>
      </c>
      <c r="P12" s="1" t="s">
        <v>312</v>
      </c>
      <c r="Q12" s="1" t="s">
        <v>314</v>
      </c>
      <c r="R12" s="1" t="s">
        <v>317</v>
      </c>
      <c r="S12" s="1" t="s">
        <v>319</v>
      </c>
      <c r="T12" s="1" t="s">
        <v>320</v>
      </c>
      <c r="U12" s="1" t="s">
        <v>320</v>
      </c>
      <c r="V12" s="1" t="s">
        <v>323</v>
      </c>
      <c r="W12" s="1" t="s">
        <v>325</v>
      </c>
      <c r="X12" s="1" t="s">
        <v>333</v>
      </c>
      <c r="Y12" s="1" t="s">
        <v>335</v>
      </c>
      <c r="Z12" s="1" t="s">
        <v>337</v>
      </c>
      <c r="AA12" s="1" t="s">
        <v>338</v>
      </c>
      <c r="AB12" s="1" t="s">
        <v>346</v>
      </c>
      <c r="AC12" s="1" t="s">
        <v>348</v>
      </c>
      <c r="AD12" s="1" t="s">
        <v>350</v>
      </c>
      <c r="AE12" s="1" t="s">
        <v>351</v>
      </c>
      <c r="AF12" s="1" t="s">
        <v>356</v>
      </c>
      <c r="AG12" s="1" t="s">
        <v>355</v>
      </c>
      <c r="AH12" s="1" t="s">
        <v>357</v>
      </c>
      <c r="AI12" s="1">
        <v>41276</v>
      </c>
      <c r="AJ12" s="1">
        <v>41307</v>
      </c>
      <c r="AK12" s="1">
        <v>41335</v>
      </c>
      <c r="AL12" s="1">
        <v>41366</v>
      </c>
      <c r="AM12" s="1">
        <v>41396</v>
      </c>
      <c r="AN12" s="1">
        <v>41427</v>
      </c>
      <c r="AO12" s="1">
        <v>41457</v>
      </c>
      <c r="AP12" s="1">
        <v>41488</v>
      </c>
      <c r="AQ12" s="1">
        <v>41519</v>
      </c>
      <c r="AR12" s="1">
        <v>41549</v>
      </c>
      <c r="AS12" s="1">
        <v>41580</v>
      </c>
      <c r="AT12" s="1">
        <v>41610</v>
      </c>
      <c r="AU12" s="1" t="s">
        <v>370</v>
      </c>
      <c r="AV12" s="1" t="s">
        <v>372</v>
      </c>
      <c r="AW12" s="1" t="s">
        <v>378</v>
      </c>
      <c r="AX12" s="1" t="s">
        <v>388</v>
      </c>
      <c r="AY12" s="1" t="s">
        <v>393</v>
      </c>
      <c r="AZ12" s="1" t="s">
        <v>398</v>
      </c>
      <c r="BA12" s="1" t="s">
        <v>400</v>
      </c>
      <c r="BB12" s="1" t="s">
        <v>404</v>
      </c>
      <c r="BC12" s="1" t="s">
        <v>423</v>
      </c>
      <c r="BD12" s="1" t="s">
        <v>431</v>
      </c>
      <c r="BE12" s="1" t="s">
        <v>432</v>
      </c>
      <c r="BF12" s="1" t="s">
        <v>433</v>
      </c>
      <c r="BG12" s="1" t="s">
        <v>437</v>
      </c>
      <c r="BH12" s="1" t="s">
        <v>438</v>
      </c>
      <c r="BI12" s="1" t="s">
        <v>439</v>
      </c>
      <c r="BJ12" s="1" t="s">
        <v>443</v>
      </c>
      <c r="BK12" s="1">
        <v>41277</v>
      </c>
      <c r="BL12" s="1">
        <v>41308</v>
      </c>
      <c r="BM12" s="1">
        <v>41336</v>
      </c>
      <c r="BN12" s="1">
        <v>41367</v>
      </c>
      <c r="BO12" s="1">
        <v>41397</v>
      </c>
      <c r="BP12" s="1">
        <v>41428</v>
      </c>
      <c r="BQ12" s="1">
        <v>41458</v>
      </c>
      <c r="BR12" s="1">
        <v>41489</v>
      </c>
      <c r="BS12" s="1">
        <v>41520</v>
      </c>
      <c r="BT12" s="1">
        <v>41550</v>
      </c>
      <c r="BU12" s="1">
        <v>41581</v>
      </c>
      <c r="BV12" s="1">
        <v>41611</v>
      </c>
      <c r="BW12" s="1" t="s">
        <v>474</v>
      </c>
      <c r="BX12" s="1" t="s">
        <v>479</v>
      </c>
      <c r="BY12" s="1" t="s">
        <v>481</v>
      </c>
      <c r="BZ12" s="1" t="s">
        <v>493</v>
      </c>
      <c r="CA12" s="1" t="s">
        <v>497</v>
      </c>
      <c r="CB12" s="1" t="s">
        <v>500</v>
      </c>
      <c r="CC12" s="1" t="s">
        <v>502</v>
      </c>
      <c r="CD12" s="1" t="s">
        <v>507</v>
      </c>
      <c r="CE12" s="1" t="s">
        <v>511</v>
      </c>
      <c r="CF12" s="1" t="s">
        <v>510</v>
      </c>
      <c r="CG12" s="1" t="s">
        <v>515</v>
      </c>
      <c r="CH12" s="1" t="s">
        <v>514</v>
      </c>
      <c r="CI12" s="1" t="s">
        <v>513</v>
      </c>
      <c r="CJ12" s="1" t="s">
        <v>525</v>
      </c>
      <c r="CK12" s="1" t="s">
        <v>532</v>
      </c>
      <c r="CL12" s="1" t="s">
        <v>538</v>
      </c>
      <c r="CM12" s="1" t="s">
        <v>545</v>
      </c>
      <c r="CN12" s="1" t="s">
        <v>549</v>
      </c>
      <c r="CO12" s="1" t="s">
        <v>550</v>
      </c>
      <c r="CP12" s="1">
        <v>41278</v>
      </c>
      <c r="CQ12" s="1">
        <v>41309</v>
      </c>
      <c r="CR12" s="1">
        <v>41337</v>
      </c>
      <c r="CS12" s="1">
        <v>41368</v>
      </c>
      <c r="CT12" s="1">
        <v>41398</v>
      </c>
      <c r="CU12" s="1">
        <v>41429</v>
      </c>
      <c r="CV12" s="1">
        <v>41459</v>
      </c>
      <c r="CW12" s="1">
        <v>41490</v>
      </c>
      <c r="CX12" s="1">
        <v>41521</v>
      </c>
      <c r="CY12" s="1">
        <v>41551</v>
      </c>
      <c r="CZ12" s="1">
        <v>41582</v>
      </c>
      <c r="DA12" s="1">
        <v>41612</v>
      </c>
      <c r="DB12" s="1" t="s">
        <v>596</v>
      </c>
      <c r="DC12" s="1" t="s">
        <v>599</v>
      </c>
      <c r="DD12" s="1" t="s">
        <v>605</v>
      </c>
      <c r="DE12" s="1" t="s">
        <v>606</v>
      </c>
      <c r="DF12" s="1" t="s">
        <v>610</v>
      </c>
      <c r="DG12" s="1" t="s">
        <v>614</v>
      </c>
      <c r="DH12" s="1" t="s">
        <v>623</v>
      </c>
      <c r="DI12" s="1" t="s">
        <v>626</v>
      </c>
      <c r="DJ12" s="1" t="s">
        <v>627</v>
      </c>
      <c r="DK12" s="1" t="s">
        <v>631</v>
      </c>
      <c r="DL12" s="1" t="s">
        <v>633</v>
      </c>
      <c r="DM12" s="1" t="s">
        <v>517</v>
      </c>
      <c r="DN12" s="1" t="s">
        <v>644</v>
      </c>
      <c r="DO12" s="1" t="s">
        <v>646</v>
      </c>
      <c r="DP12" s="1" t="s">
        <v>650</v>
      </c>
      <c r="DQ12" s="1" t="s">
        <v>656</v>
      </c>
      <c r="DR12" s="1" t="s">
        <v>660</v>
      </c>
      <c r="DS12" s="1" t="s">
        <v>665</v>
      </c>
      <c r="DT12" s="1">
        <v>41279</v>
      </c>
      <c r="DU12" s="1">
        <v>41310</v>
      </c>
      <c r="DV12" s="1">
        <v>41338</v>
      </c>
      <c r="DW12" s="1">
        <v>41369</v>
      </c>
      <c r="DX12" s="1">
        <v>41399</v>
      </c>
      <c r="DY12" s="1">
        <v>41430</v>
      </c>
      <c r="DZ12" s="1">
        <v>41460</v>
      </c>
      <c r="EA12" s="1">
        <v>41491</v>
      </c>
      <c r="EB12" s="1">
        <v>41522</v>
      </c>
      <c r="EC12" s="1">
        <v>41187</v>
      </c>
      <c r="ED12" s="1">
        <v>41583</v>
      </c>
      <c r="EE12" s="1">
        <v>41583</v>
      </c>
      <c r="EF12" s="1" t="s">
        <v>696</v>
      </c>
      <c r="EG12" s="1" t="s">
        <v>699</v>
      </c>
      <c r="EH12" s="1" t="s">
        <v>701</v>
      </c>
      <c r="EI12" s="1" t="s">
        <v>703</v>
      </c>
      <c r="EJ12" s="1" t="s">
        <v>707</v>
      </c>
      <c r="EK12" s="1" t="s">
        <v>711</v>
      </c>
      <c r="EL12" s="1" t="s">
        <v>712</v>
      </c>
      <c r="EM12" s="1" t="s">
        <v>713</v>
      </c>
      <c r="EN12" s="1" t="s">
        <v>720</v>
      </c>
      <c r="EO12" s="1" t="s">
        <v>724</v>
      </c>
      <c r="EP12" s="1" t="s">
        <v>730</v>
      </c>
      <c r="EQ12" s="1" t="s">
        <v>735</v>
      </c>
      <c r="ER12" s="1" t="s">
        <v>737</v>
      </c>
      <c r="ES12" s="1" t="s">
        <v>738</v>
      </c>
      <c r="ET12" s="1" t="s">
        <v>743</v>
      </c>
      <c r="EU12" s="1" t="s">
        <v>745</v>
      </c>
      <c r="EV12" s="1" t="s">
        <v>751</v>
      </c>
      <c r="EW12" s="1" t="s">
        <v>750</v>
      </c>
      <c r="EX12" s="1" t="s">
        <v>763</v>
      </c>
      <c r="EY12" s="1">
        <v>41280</v>
      </c>
      <c r="EZ12" s="1">
        <v>41311</v>
      </c>
      <c r="FA12" s="1">
        <v>41339</v>
      </c>
      <c r="FB12" s="1">
        <v>41370</v>
      </c>
      <c r="FC12" s="1">
        <v>41400</v>
      </c>
      <c r="FD12" s="1">
        <v>41431</v>
      </c>
      <c r="FE12" s="1">
        <v>41461</v>
      </c>
      <c r="FF12" s="1">
        <v>41492</v>
      </c>
      <c r="FG12" s="1">
        <v>41523</v>
      </c>
      <c r="FH12" s="1">
        <v>41553</v>
      </c>
      <c r="FI12" s="1">
        <v>41584</v>
      </c>
      <c r="FJ12" s="1">
        <v>41614</v>
      </c>
      <c r="FK12" s="1" t="s">
        <v>820</v>
      </c>
      <c r="FL12" s="1" t="s">
        <v>824</v>
      </c>
      <c r="FM12" s="1" t="s">
        <v>828</v>
      </c>
      <c r="FN12" s="1" t="s">
        <v>829</v>
      </c>
      <c r="FO12" s="1" t="s">
        <v>831</v>
      </c>
      <c r="FP12" s="1" t="s">
        <v>834</v>
      </c>
      <c r="FQ12" s="1" t="s">
        <v>837</v>
      </c>
      <c r="FR12" s="1" t="s">
        <v>840</v>
      </c>
      <c r="FS12" s="1" t="s">
        <v>848</v>
      </c>
      <c r="FT12" s="1" t="s">
        <v>852</v>
      </c>
      <c r="FU12" s="1" t="s">
        <v>856</v>
      </c>
      <c r="FV12" s="1" t="s">
        <v>859</v>
      </c>
      <c r="FW12" s="1" t="s">
        <v>861</v>
      </c>
      <c r="FX12" s="1" t="s">
        <v>866</v>
      </c>
      <c r="FY12" s="1" t="s">
        <v>870</v>
      </c>
      <c r="FZ12" s="1" t="s">
        <v>879</v>
      </c>
      <c r="GA12" s="1" t="s">
        <v>884</v>
      </c>
      <c r="GB12" s="1" t="s">
        <v>888</v>
      </c>
      <c r="GC12" s="1">
        <v>41281</v>
      </c>
      <c r="GD12" s="1">
        <v>41312</v>
      </c>
      <c r="GE12" s="1">
        <v>41340</v>
      </c>
      <c r="GF12" s="1"/>
    </row>
    <row r="14" spans="1:295">
      <c r="A14" t="s">
        <v>296</v>
      </c>
      <c r="C14">
        <v>137</v>
      </c>
      <c r="D14">
        <v>125</v>
      </c>
      <c r="E14">
        <v>123</v>
      </c>
      <c r="F14">
        <v>125</v>
      </c>
      <c r="G14">
        <v>130</v>
      </c>
      <c r="H14">
        <v>133</v>
      </c>
      <c r="I14">
        <v>132</v>
      </c>
      <c r="J14">
        <v>132</v>
      </c>
      <c r="K14">
        <v>137</v>
      </c>
      <c r="L14">
        <v>141</v>
      </c>
      <c r="M14">
        <v>144</v>
      </c>
      <c r="N14">
        <v>145</v>
      </c>
      <c r="O14">
        <v>146</v>
      </c>
      <c r="P14">
        <v>144</v>
      </c>
      <c r="Q14">
        <v>141</v>
      </c>
      <c r="R14">
        <v>140</v>
      </c>
      <c r="S14">
        <v>140</v>
      </c>
      <c r="T14">
        <v>140</v>
      </c>
      <c r="U14">
        <v>145</v>
      </c>
      <c r="V14">
        <v>143</v>
      </c>
      <c r="W14">
        <v>143</v>
      </c>
      <c r="X14">
        <v>143</v>
      </c>
      <c r="Y14">
        <v>143</v>
      </c>
      <c r="Z14">
        <v>143</v>
      </c>
      <c r="AA14">
        <v>150</v>
      </c>
      <c r="AB14">
        <v>148</v>
      </c>
      <c r="AC14">
        <v>143</v>
      </c>
      <c r="AD14">
        <v>143</v>
      </c>
      <c r="AE14">
        <v>143</v>
      </c>
      <c r="AF14">
        <v>139</v>
      </c>
      <c r="AG14">
        <v>139</v>
      </c>
      <c r="AH14">
        <v>143</v>
      </c>
      <c r="AI14">
        <v>141</v>
      </c>
      <c r="AJ14">
        <v>141</v>
      </c>
      <c r="AK14">
        <v>144</v>
      </c>
      <c r="AL14">
        <v>144</v>
      </c>
      <c r="AM14">
        <v>144</v>
      </c>
      <c r="AN14">
        <v>146</v>
      </c>
      <c r="AO14">
        <v>145</v>
      </c>
      <c r="AP14">
        <v>146</v>
      </c>
      <c r="AQ14">
        <v>148</v>
      </c>
      <c r="AR14">
        <v>149</v>
      </c>
      <c r="AS14">
        <v>150</v>
      </c>
      <c r="AT14">
        <v>150</v>
      </c>
      <c r="AU14">
        <v>150</v>
      </c>
      <c r="AV14">
        <v>156</v>
      </c>
      <c r="AW14">
        <v>158</v>
      </c>
      <c r="AX14">
        <v>159</v>
      </c>
      <c r="AY14">
        <v>161</v>
      </c>
      <c r="AZ14">
        <v>161</v>
      </c>
      <c r="BA14">
        <v>161</v>
      </c>
      <c r="BB14">
        <v>166</v>
      </c>
      <c r="BC14">
        <v>169</v>
      </c>
      <c r="BD14">
        <v>171</v>
      </c>
      <c r="BE14">
        <v>172</v>
      </c>
      <c r="BF14">
        <v>173</v>
      </c>
      <c r="BG14">
        <v>173</v>
      </c>
      <c r="BH14">
        <v>172</v>
      </c>
      <c r="BI14">
        <v>175</v>
      </c>
      <c r="BJ14">
        <v>178</v>
      </c>
      <c r="BK14">
        <v>180</v>
      </c>
      <c r="BL14">
        <v>176</v>
      </c>
      <c r="BM14">
        <v>180</v>
      </c>
      <c r="BN14">
        <v>178</v>
      </c>
      <c r="BO14">
        <v>180</v>
      </c>
      <c r="BP14">
        <v>180</v>
      </c>
      <c r="BQ14">
        <v>182</v>
      </c>
      <c r="BR14">
        <v>183</v>
      </c>
      <c r="BS14">
        <v>182</v>
      </c>
      <c r="BT14">
        <v>184</v>
      </c>
      <c r="BU14">
        <v>184</v>
      </c>
      <c r="BV14">
        <v>179</v>
      </c>
      <c r="BW14">
        <v>177</v>
      </c>
      <c r="BX14">
        <v>179</v>
      </c>
      <c r="BY14">
        <v>179</v>
      </c>
      <c r="BZ14">
        <v>180</v>
      </c>
      <c r="CA14">
        <v>179</v>
      </c>
      <c r="CB14">
        <v>180</v>
      </c>
      <c r="CC14">
        <v>179</v>
      </c>
      <c r="CD14">
        <v>179</v>
      </c>
      <c r="CE14">
        <v>179</v>
      </c>
      <c r="CF14">
        <v>179</v>
      </c>
      <c r="CG14">
        <v>182</v>
      </c>
      <c r="CH14">
        <v>182</v>
      </c>
      <c r="CI14">
        <v>182</v>
      </c>
      <c r="CJ14">
        <v>182</v>
      </c>
      <c r="CK14">
        <v>181</v>
      </c>
      <c r="CL14">
        <v>181</v>
      </c>
      <c r="CM14">
        <v>179</v>
      </c>
      <c r="CN14">
        <v>180</v>
      </c>
      <c r="CO14">
        <v>180</v>
      </c>
      <c r="CP14">
        <v>181</v>
      </c>
      <c r="CQ14">
        <v>172</v>
      </c>
      <c r="CR14">
        <v>171</v>
      </c>
      <c r="CS14">
        <v>171</v>
      </c>
      <c r="CT14">
        <v>171</v>
      </c>
      <c r="CU14">
        <v>171</v>
      </c>
      <c r="CV14">
        <v>171</v>
      </c>
      <c r="CW14">
        <v>171</v>
      </c>
      <c r="CX14">
        <v>171</v>
      </c>
      <c r="CY14">
        <v>173</v>
      </c>
      <c r="CZ14">
        <v>176</v>
      </c>
      <c r="DA14">
        <v>176</v>
      </c>
      <c r="DB14">
        <v>178</v>
      </c>
      <c r="DC14">
        <v>179</v>
      </c>
      <c r="DD14">
        <v>179</v>
      </c>
      <c r="DE14">
        <v>177</v>
      </c>
      <c r="DF14">
        <v>174</v>
      </c>
      <c r="DG14">
        <v>174</v>
      </c>
      <c r="DH14">
        <v>174</v>
      </c>
      <c r="DI14">
        <v>176</v>
      </c>
      <c r="DJ14">
        <v>179</v>
      </c>
      <c r="DK14">
        <v>178</v>
      </c>
      <c r="DL14">
        <v>177</v>
      </c>
      <c r="DM14">
        <v>177</v>
      </c>
      <c r="DN14">
        <v>175</v>
      </c>
      <c r="DO14">
        <v>174</v>
      </c>
      <c r="DP14">
        <v>172</v>
      </c>
      <c r="DQ14">
        <v>174</v>
      </c>
      <c r="DR14">
        <v>174</v>
      </c>
      <c r="DS14">
        <v>172</v>
      </c>
      <c r="DT14">
        <v>174</v>
      </c>
      <c r="DU14">
        <v>173</v>
      </c>
      <c r="DV14">
        <v>173</v>
      </c>
      <c r="DW14">
        <v>180</v>
      </c>
      <c r="DX14">
        <v>183</v>
      </c>
      <c r="DY14">
        <v>184</v>
      </c>
      <c r="DZ14">
        <v>184</v>
      </c>
      <c r="EA14">
        <v>181</v>
      </c>
      <c r="EB14">
        <v>183</v>
      </c>
      <c r="EC14">
        <v>183</v>
      </c>
      <c r="ED14">
        <v>184</v>
      </c>
      <c r="EE14">
        <v>185</v>
      </c>
      <c r="EF14">
        <v>186</v>
      </c>
      <c r="EG14">
        <v>183</v>
      </c>
      <c r="EH14">
        <v>183</v>
      </c>
      <c r="EI14">
        <v>183</v>
      </c>
      <c r="EJ14">
        <v>183</v>
      </c>
      <c r="EK14">
        <v>184</v>
      </c>
      <c r="EL14">
        <v>185</v>
      </c>
      <c r="EM14">
        <v>186</v>
      </c>
      <c r="EN14">
        <v>186</v>
      </c>
      <c r="EO14">
        <v>186</v>
      </c>
      <c r="EP14">
        <v>184</v>
      </c>
      <c r="EQ14">
        <v>184</v>
      </c>
      <c r="ER14">
        <v>184</v>
      </c>
      <c r="ES14">
        <v>185</v>
      </c>
      <c r="ET14">
        <v>185</v>
      </c>
      <c r="EU14">
        <v>184</v>
      </c>
      <c r="EV14">
        <v>183</v>
      </c>
      <c r="EW14">
        <v>184</v>
      </c>
      <c r="EX14">
        <v>188</v>
      </c>
      <c r="EY14">
        <v>186</v>
      </c>
      <c r="EZ14">
        <v>184</v>
      </c>
      <c r="FA14">
        <v>184</v>
      </c>
      <c r="FB14">
        <v>184</v>
      </c>
      <c r="FC14">
        <v>186</v>
      </c>
      <c r="FD14">
        <v>188</v>
      </c>
      <c r="FE14">
        <v>189</v>
      </c>
      <c r="FF14">
        <v>190</v>
      </c>
      <c r="FG14">
        <v>190</v>
      </c>
      <c r="FH14">
        <v>190</v>
      </c>
      <c r="FI14">
        <v>189</v>
      </c>
      <c r="FJ14">
        <v>190</v>
      </c>
      <c r="FK14">
        <v>191</v>
      </c>
      <c r="FL14">
        <v>193</v>
      </c>
      <c r="FM14">
        <v>193</v>
      </c>
      <c r="FN14">
        <v>193</v>
      </c>
      <c r="FO14">
        <v>193</v>
      </c>
      <c r="FP14">
        <v>193</v>
      </c>
      <c r="FQ14">
        <v>193</v>
      </c>
      <c r="FR14">
        <v>196</v>
      </c>
      <c r="FS14">
        <v>195</v>
      </c>
      <c r="FT14">
        <v>196</v>
      </c>
      <c r="FU14">
        <v>198</v>
      </c>
      <c r="FV14">
        <v>197</v>
      </c>
      <c r="FW14">
        <v>194</v>
      </c>
      <c r="FX14">
        <v>194</v>
      </c>
      <c r="FY14">
        <v>194</v>
      </c>
      <c r="FZ14">
        <v>194</v>
      </c>
      <c r="GA14">
        <v>194</v>
      </c>
      <c r="GB14">
        <v>195</v>
      </c>
      <c r="GC14">
        <v>181</v>
      </c>
      <c r="GD14">
        <v>181</v>
      </c>
      <c r="GE14">
        <v>180</v>
      </c>
    </row>
    <row r="15" spans="1:295">
      <c r="A15" t="s">
        <v>298</v>
      </c>
      <c r="C15">
        <v>58</v>
      </c>
      <c r="D15">
        <v>50</v>
      </c>
      <c r="E15">
        <v>51</v>
      </c>
      <c r="F15">
        <v>51</v>
      </c>
      <c r="G15">
        <v>52</v>
      </c>
      <c r="H15">
        <v>52</v>
      </c>
      <c r="I15">
        <v>52</v>
      </c>
      <c r="J15">
        <v>52</v>
      </c>
      <c r="K15">
        <v>54</v>
      </c>
      <c r="L15">
        <v>54</v>
      </c>
      <c r="M15">
        <v>54</v>
      </c>
      <c r="N15">
        <v>54</v>
      </c>
      <c r="O15">
        <v>54</v>
      </c>
      <c r="P15">
        <v>53</v>
      </c>
      <c r="Q15">
        <v>52</v>
      </c>
      <c r="R15">
        <v>53</v>
      </c>
      <c r="S15">
        <v>53</v>
      </c>
      <c r="T15">
        <v>67</v>
      </c>
      <c r="U15">
        <v>68</v>
      </c>
      <c r="V15">
        <v>67</v>
      </c>
      <c r="W15">
        <v>67</v>
      </c>
      <c r="X15">
        <v>67</v>
      </c>
      <c r="Y15">
        <v>67</v>
      </c>
      <c r="Z15">
        <v>66</v>
      </c>
      <c r="AA15">
        <v>67</v>
      </c>
      <c r="AB15">
        <v>68</v>
      </c>
      <c r="AC15">
        <v>68</v>
      </c>
      <c r="AD15">
        <v>68</v>
      </c>
      <c r="AE15">
        <v>68</v>
      </c>
      <c r="AF15">
        <v>69</v>
      </c>
      <c r="AG15">
        <v>69</v>
      </c>
      <c r="AH15">
        <v>70</v>
      </c>
      <c r="AI15">
        <v>71</v>
      </c>
      <c r="AJ15">
        <v>71</v>
      </c>
      <c r="AK15">
        <v>71</v>
      </c>
      <c r="AL15">
        <v>71</v>
      </c>
      <c r="AM15">
        <v>72</v>
      </c>
      <c r="AN15">
        <v>72</v>
      </c>
      <c r="AO15">
        <v>74</v>
      </c>
      <c r="AP15">
        <v>75</v>
      </c>
      <c r="AQ15">
        <v>76</v>
      </c>
      <c r="AR15">
        <v>77</v>
      </c>
      <c r="AS15">
        <v>78</v>
      </c>
      <c r="AT15">
        <v>78</v>
      </c>
      <c r="AU15">
        <v>78</v>
      </c>
      <c r="AV15">
        <v>77</v>
      </c>
      <c r="AW15">
        <v>78</v>
      </c>
      <c r="AX15">
        <v>78</v>
      </c>
      <c r="AY15">
        <v>80</v>
      </c>
      <c r="AZ15">
        <v>79</v>
      </c>
      <c r="BA15">
        <v>79</v>
      </c>
      <c r="BB15">
        <v>78</v>
      </c>
      <c r="BC15">
        <v>80</v>
      </c>
      <c r="BD15">
        <v>81</v>
      </c>
      <c r="BE15">
        <v>79</v>
      </c>
      <c r="BF15">
        <v>79</v>
      </c>
      <c r="BG15">
        <v>79</v>
      </c>
      <c r="BH15">
        <v>78</v>
      </c>
      <c r="BI15">
        <v>78</v>
      </c>
      <c r="BJ15">
        <v>78</v>
      </c>
      <c r="BK15">
        <v>78</v>
      </c>
      <c r="BL15">
        <v>77</v>
      </c>
      <c r="BM15">
        <v>77</v>
      </c>
      <c r="BN15">
        <v>78</v>
      </c>
      <c r="BO15">
        <v>78</v>
      </c>
      <c r="BP15">
        <v>78</v>
      </c>
      <c r="BQ15">
        <v>79</v>
      </c>
      <c r="BR15">
        <v>79</v>
      </c>
      <c r="BS15">
        <v>79</v>
      </c>
      <c r="BT15">
        <v>79</v>
      </c>
      <c r="BU15">
        <v>79</v>
      </c>
      <c r="BV15">
        <v>78</v>
      </c>
      <c r="BW15">
        <v>77</v>
      </c>
      <c r="BX15">
        <v>77</v>
      </c>
      <c r="BY15">
        <v>77</v>
      </c>
      <c r="BZ15">
        <v>77</v>
      </c>
      <c r="CA15">
        <v>80</v>
      </c>
      <c r="CB15">
        <v>80</v>
      </c>
      <c r="CC15">
        <v>80</v>
      </c>
      <c r="CD15">
        <v>80</v>
      </c>
      <c r="CE15">
        <v>79</v>
      </c>
      <c r="CF15">
        <v>78</v>
      </c>
      <c r="CG15">
        <v>78</v>
      </c>
      <c r="CH15">
        <v>78</v>
      </c>
      <c r="CI15">
        <v>78</v>
      </c>
      <c r="CJ15">
        <v>78</v>
      </c>
      <c r="CK15">
        <v>79</v>
      </c>
      <c r="CL15">
        <v>79</v>
      </c>
      <c r="CM15">
        <v>81</v>
      </c>
      <c r="CN15">
        <v>82</v>
      </c>
      <c r="CO15">
        <v>83</v>
      </c>
      <c r="CP15">
        <v>84</v>
      </c>
      <c r="CQ15">
        <v>80</v>
      </c>
      <c r="CR15">
        <v>85</v>
      </c>
      <c r="CS15">
        <v>85</v>
      </c>
      <c r="CT15">
        <v>85</v>
      </c>
      <c r="CU15">
        <v>85</v>
      </c>
      <c r="CV15">
        <v>85</v>
      </c>
      <c r="CW15">
        <v>85</v>
      </c>
      <c r="CX15">
        <v>85</v>
      </c>
      <c r="CY15">
        <v>83</v>
      </c>
      <c r="CZ15">
        <v>83</v>
      </c>
      <c r="DA15">
        <v>82</v>
      </c>
      <c r="DB15">
        <v>82</v>
      </c>
      <c r="DC15">
        <v>84</v>
      </c>
      <c r="DD15">
        <v>84</v>
      </c>
      <c r="DE15">
        <v>83</v>
      </c>
      <c r="DF15">
        <v>82</v>
      </c>
      <c r="DG15">
        <v>80</v>
      </c>
      <c r="DH15">
        <v>79</v>
      </c>
      <c r="DI15">
        <v>80</v>
      </c>
      <c r="DJ15">
        <v>80</v>
      </c>
      <c r="DK15">
        <v>80</v>
      </c>
      <c r="DL15">
        <v>79</v>
      </c>
      <c r="DM15">
        <v>79</v>
      </c>
      <c r="DN15">
        <v>78</v>
      </c>
      <c r="DO15">
        <v>78</v>
      </c>
      <c r="DP15">
        <v>79</v>
      </c>
      <c r="DQ15">
        <v>82</v>
      </c>
      <c r="DR15">
        <v>82</v>
      </c>
      <c r="DS15">
        <v>81</v>
      </c>
      <c r="DT15">
        <v>80</v>
      </c>
      <c r="DU15">
        <v>80</v>
      </c>
      <c r="DV15">
        <v>80</v>
      </c>
      <c r="DW15">
        <v>83</v>
      </c>
      <c r="DX15">
        <v>83</v>
      </c>
      <c r="DY15">
        <v>82</v>
      </c>
      <c r="DZ15">
        <v>82</v>
      </c>
      <c r="EA15">
        <v>81</v>
      </c>
      <c r="EB15">
        <v>81</v>
      </c>
      <c r="EC15">
        <v>81</v>
      </c>
      <c r="ED15">
        <v>82</v>
      </c>
      <c r="EE15">
        <v>83</v>
      </c>
      <c r="EF15">
        <v>83</v>
      </c>
      <c r="EG15">
        <v>83</v>
      </c>
      <c r="EH15">
        <v>83</v>
      </c>
      <c r="EI15">
        <v>82</v>
      </c>
      <c r="EJ15">
        <v>82</v>
      </c>
      <c r="EK15">
        <v>82</v>
      </c>
      <c r="EL15">
        <v>82</v>
      </c>
      <c r="EM15">
        <v>82</v>
      </c>
      <c r="EN15">
        <v>82</v>
      </c>
      <c r="EO15">
        <v>82</v>
      </c>
      <c r="EP15">
        <v>80</v>
      </c>
      <c r="EQ15">
        <v>80</v>
      </c>
      <c r="ER15">
        <v>80</v>
      </c>
      <c r="ES15">
        <v>81</v>
      </c>
      <c r="ET15">
        <v>82</v>
      </c>
      <c r="EU15">
        <v>82</v>
      </c>
      <c r="EV15">
        <v>82</v>
      </c>
      <c r="EW15">
        <v>84</v>
      </c>
      <c r="EX15">
        <v>84</v>
      </c>
      <c r="EY15">
        <v>83</v>
      </c>
      <c r="EZ15">
        <v>82</v>
      </c>
      <c r="FA15">
        <v>82</v>
      </c>
      <c r="FB15">
        <v>80</v>
      </c>
      <c r="FC15">
        <v>80</v>
      </c>
      <c r="FD15">
        <v>80</v>
      </c>
      <c r="FE15">
        <v>80</v>
      </c>
      <c r="FF15">
        <v>80</v>
      </c>
      <c r="FG15">
        <v>80</v>
      </c>
      <c r="FH15">
        <v>80</v>
      </c>
      <c r="FI15">
        <v>81</v>
      </c>
      <c r="FJ15">
        <v>81</v>
      </c>
      <c r="FK15">
        <v>81</v>
      </c>
      <c r="FL15">
        <v>81</v>
      </c>
      <c r="FM15">
        <v>82</v>
      </c>
      <c r="FN15">
        <v>83</v>
      </c>
      <c r="FO15">
        <v>83</v>
      </c>
      <c r="FP15">
        <v>83</v>
      </c>
      <c r="FQ15">
        <v>83</v>
      </c>
      <c r="FR15">
        <v>81</v>
      </c>
      <c r="FS15">
        <v>82</v>
      </c>
      <c r="FT15">
        <v>82</v>
      </c>
      <c r="FU15">
        <v>83</v>
      </c>
      <c r="FV15">
        <v>83</v>
      </c>
      <c r="FW15">
        <v>84</v>
      </c>
      <c r="FX15">
        <v>84</v>
      </c>
      <c r="FY15">
        <v>83</v>
      </c>
      <c r="FZ15">
        <v>83</v>
      </c>
      <c r="GA15">
        <v>81</v>
      </c>
      <c r="GB15">
        <v>82</v>
      </c>
      <c r="GC15">
        <v>77</v>
      </c>
      <c r="GD15">
        <v>77</v>
      </c>
      <c r="GE15">
        <v>79</v>
      </c>
    </row>
    <row r="16" spans="1:295">
      <c r="A16" t="s">
        <v>301</v>
      </c>
      <c r="C16">
        <v>64</v>
      </c>
      <c r="D16">
        <v>52</v>
      </c>
      <c r="E16">
        <v>52</v>
      </c>
      <c r="F16">
        <v>52</v>
      </c>
      <c r="G16">
        <v>55</v>
      </c>
      <c r="H16">
        <v>57</v>
      </c>
      <c r="I16">
        <v>58</v>
      </c>
      <c r="J16">
        <v>57</v>
      </c>
      <c r="K16">
        <v>57</v>
      </c>
      <c r="L16">
        <v>58</v>
      </c>
      <c r="M16">
        <v>58</v>
      </c>
      <c r="N16">
        <v>57</v>
      </c>
      <c r="O16">
        <v>57</v>
      </c>
      <c r="P16">
        <v>57</v>
      </c>
      <c r="Q16">
        <v>57</v>
      </c>
      <c r="R16">
        <v>57</v>
      </c>
      <c r="S16">
        <v>57</v>
      </c>
      <c r="T16">
        <v>58</v>
      </c>
      <c r="U16">
        <v>58</v>
      </c>
      <c r="V16">
        <v>58</v>
      </c>
      <c r="W16">
        <v>58</v>
      </c>
      <c r="X16">
        <v>58</v>
      </c>
      <c r="Y16">
        <v>58</v>
      </c>
      <c r="Z16">
        <v>59</v>
      </c>
      <c r="AA16">
        <v>59</v>
      </c>
      <c r="AB16">
        <v>59</v>
      </c>
      <c r="AC16">
        <v>61</v>
      </c>
      <c r="AD16">
        <v>61</v>
      </c>
      <c r="AE16">
        <v>61</v>
      </c>
      <c r="AF16">
        <v>60</v>
      </c>
      <c r="AG16">
        <v>60</v>
      </c>
      <c r="AH16">
        <v>60</v>
      </c>
      <c r="AI16">
        <v>58</v>
      </c>
      <c r="AJ16">
        <v>58</v>
      </c>
      <c r="AK16">
        <v>58</v>
      </c>
      <c r="AL16">
        <v>60</v>
      </c>
      <c r="AM16">
        <v>61</v>
      </c>
      <c r="AN16">
        <v>61</v>
      </c>
      <c r="AO16">
        <v>63</v>
      </c>
      <c r="AP16">
        <v>64</v>
      </c>
      <c r="AQ16">
        <v>66</v>
      </c>
      <c r="AR16">
        <v>66</v>
      </c>
      <c r="AS16">
        <v>66</v>
      </c>
      <c r="AT16">
        <v>66</v>
      </c>
      <c r="AU16">
        <v>66</v>
      </c>
      <c r="AV16">
        <v>66</v>
      </c>
      <c r="AW16">
        <v>65</v>
      </c>
      <c r="AX16">
        <v>67</v>
      </c>
      <c r="AY16">
        <v>67</v>
      </c>
      <c r="AZ16">
        <v>67</v>
      </c>
      <c r="BA16">
        <v>67</v>
      </c>
      <c r="BB16">
        <v>70</v>
      </c>
      <c r="BC16">
        <v>69</v>
      </c>
      <c r="BD16">
        <v>69</v>
      </c>
      <c r="BE16">
        <v>68</v>
      </c>
      <c r="BF16">
        <v>71</v>
      </c>
      <c r="BG16">
        <v>71</v>
      </c>
      <c r="BH16">
        <v>70</v>
      </c>
      <c r="BI16">
        <v>70</v>
      </c>
      <c r="BJ16">
        <v>71</v>
      </c>
      <c r="BK16">
        <v>71</v>
      </c>
      <c r="BL16">
        <v>71</v>
      </c>
      <c r="BM16">
        <v>73</v>
      </c>
      <c r="BN16">
        <v>73</v>
      </c>
      <c r="BO16">
        <v>73</v>
      </c>
      <c r="BP16">
        <v>73</v>
      </c>
      <c r="BQ16">
        <v>73</v>
      </c>
      <c r="BR16">
        <v>73</v>
      </c>
      <c r="BS16">
        <v>74</v>
      </c>
      <c r="BT16">
        <v>74</v>
      </c>
      <c r="BU16">
        <v>74</v>
      </c>
      <c r="BV16">
        <v>74</v>
      </c>
      <c r="BW16">
        <v>75</v>
      </c>
      <c r="BX16">
        <v>75</v>
      </c>
      <c r="BY16">
        <v>74</v>
      </c>
      <c r="BZ16">
        <v>72</v>
      </c>
      <c r="CA16">
        <v>71</v>
      </c>
      <c r="CB16">
        <v>70</v>
      </c>
      <c r="CC16">
        <v>70</v>
      </c>
      <c r="CD16">
        <v>70</v>
      </c>
      <c r="CE16">
        <v>69</v>
      </c>
      <c r="CF16">
        <v>69</v>
      </c>
      <c r="CG16">
        <v>70</v>
      </c>
      <c r="CH16">
        <v>70</v>
      </c>
      <c r="CI16">
        <v>70</v>
      </c>
      <c r="CJ16">
        <v>70</v>
      </c>
      <c r="CK16">
        <v>69</v>
      </c>
      <c r="CL16">
        <v>70</v>
      </c>
      <c r="CM16">
        <v>71</v>
      </c>
      <c r="CN16">
        <v>71</v>
      </c>
      <c r="CO16">
        <v>72</v>
      </c>
      <c r="CP16">
        <v>72</v>
      </c>
      <c r="CQ16">
        <v>67</v>
      </c>
      <c r="CR16">
        <v>66</v>
      </c>
      <c r="CS16">
        <v>68</v>
      </c>
      <c r="CT16">
        <v>68</v>
      </c>
      <c r="CU16">
        <v>69</v>
      </c>
      <c r="CV16">
        <v>69</v>
      </c>
      <c r="CW16">
        <v>71</v>
      </c>
      <c r="CX16">
        <v>71</v>
      </c>
      <c r="CY16">
        <v>73</v>
      </c>
      <c r="CZ16">
        <v>73</v>
      </c>
      <c r="DA16">
        <v>73</v>
      </c>
      <c r="DB16">
        <v>73</v>
      </c>
      <c r="DC16">
        <v>73</v>
      </c>
      <c r="DD16">
        <v>73</v>
      </c>
      <c r="DE16">
        <v>72</v>
      </c>
      <c r="DF16">
        <v>72</v>
      </c>
      <c r="DG16">
        <v>72</v>
      </c>
      <c r="DH16">
        <v>74</v>
      </c>
      <c r="DI16">
        <v>74</v>
      </c>
      <c r="DJ16">
        <v>74</v>
      </c>
      <c r="DK16">
        <v>74</v>
      </c>
      <c r="DL16">
        <v>74</v>
      </c>
      <c r="DM16">
        <v>74</v>
      </c>
      <c r="DN16">
        <v>74</v>
      </c>
      <c r="DO16">
        <v>74</v>
      </c>
      <c r="DP16">
        <v>74</v>
      </c>
      <c r="DQ16">
        <v>75</v>
      </c>
      <c r="DR16">
        <v>75</v>
      </c>
      <c r="DS16">
        <v>73</v>
      </c>
      <c r="DT16">
        <v>73</v>
      </c>
      <c r="DU16">
        <v>66</v>
      </c>
      <c r="DV16">
        <v>66</v>
      </c>
      <c r="DW16">
        <v>67</v>
      </c>
      <c r="DX16">
        <v>67</v>
      </c>
      <c r="DY16">
        <v>67</v>
      </c>
      <c r="DZ16">
        <v>67</v>
      </c>
      <c r="EA16">
        <v>67</v>
      </c>
      <c r="EB16">
        <v>68</v>
      </c>
      <c r="EC16">
        <v>68</v>
      </c>
      <c r="ED16">
        <v>70</v>
      </c>
      <c r="EE16">
        <v>71</v>
      </c>
      <c r="EF16">
        <v>71</v>
      </c>
      <c r="EG16">
        <v>70</v>
      </c>
      <c r="EH16">
        <v>71</v>
      </c>
      <c r="EI16">
        <v>75</v>
      </c>
      <c r="EJ16">
        <v>75</v>
      </c>
      <c r="EK16">
        <v>75</v>
      </c>
      <c r="EL16">
        <v>77</v>
      </c>
      <c r="EM16">
        <v>78</v>
      </c>
      <c r="EN16">
        <v>78</v>
      </c>
      <c r="EO16">
        <v>78</v>
      </c>
      <c r="EP16">
        <v>78</v>
      </c>
      <c r="EQ16">
        <v>79</v>
      </c>
      <c r="ER16">
        <v>79</v>
      </c>
      <c r="ES16">
        <v>79</v>
      </c>
      <c r="ET16">
        <v>79</v>
      </c>
      <c r="EU16">
        <v>79</v>
      </c>
      <c r="EV16">
        <v>79</v>
      </c>
      <c r="EW16">
        <v>79</v>
      </c>
      <c r="EX16">
        <v>79</v>
      </c>
      <c r="EY16">
        <v>78</v>
      </c>
      <c r="EZ16">
        <v>76</v>
      </c>
      <c r="FA16">
        <v>76</v>
      </c>
      <c r="FB16">
        <v>77</v>
      </c>
      <c r="FC16">
        <v>77</v>
      </c>
      <c r="FD16">
        <v>76</v>
      </c>
      <c r="FE16">
        <v>77</v>
      </c>
      <c r="FF16">
        <v>77</v>
      </c>
      <c r="FG16">
        <v>77</v>
      </c>
      <c r="FH16">
        <v>77</v>
      </c>
      <c r="FI16">
        <v>76</v>
      </c>
      <c r="FJ16">
        <v>75</v>
      </c>
      <c r="FK16">
        <v>74</v>
      </c>
      <c r="FL16">
        <v>75</v>
      </c>
      <c r="FM16">
        <v>75</v>
      </c>
      <c r="FN16">
        <v>76</v>
      </c>
      <c r="FO16">
        <v>76</v>
      </c>
      <c r="FP16">
        <v>75</v>
      </c>
      <c r="FQ16">
        <v>75</v>
      </c>
      <c r="FR16">
        <v>77</v>
      </c>
      <c r="FS16">
        <v>77</v>
      </c>
      <c r="FT16">
        <v>78</v>
      </c>
      <c r="FU16">
        <v>78</v>
      </c>
      <c r="FV16">
        <v>78</v>
      </c>
      <c r="FW16">
        <v>78</v>
      </c>
      <c r="FX16">
        <v>79</v>
      </c>
      <c r="FY16">
        <v>80</v>
      </c>
      <c r="FZ16">
        <v>81</v>
      </c>
      <c r="GA16">
        <v>79</v>
      </c>
      <c r="GB16">
        <v>78</v>
      </c>
      <c r="GC16">
        <v>76</v>
      </c>
      <c r="GD16">
        <v>76</v>
      </c>
      <c r="GE16">
        <v>76</v>
      </c>
    </row>
    <row r="17" spans="1:244">
      <c r="A17" t="s">
        <v>302</v>
      </c>
      <c r="C17">
        <v>26</v>
      </c>
      <c r="D17">
        <v>24</v>
      </c>
      <c r="E17">
        <v>24</v>
      </c>
      <c r="F17">
        <v>24</v>
      </c>
      <c r="G17">
        <v>24</v>
      </c>
      <c r="H17">
        <v>24</v>
      </c>
      <c r="I17">
        <v>24</v>
      </c>
      <c r="J17">
        <v>24</v>
      </c>
      <c r="K17">
        <v>23</v>
      </c>
      <c r="L17">
        <v>23</v>
      </c>
      <c r="M17">
        <v>24</v>
      </c>
      <c r="N17">
        <v>24</v>
      </c>
      <c r="O17">
        <v>24</v>
      </c>
      <c r="P17">
        <v>24</v>
      </c>
      <c r="Q17">
        <v>24</v>
      </c>
      <c r="R17">
        <v>24</v>
      </c>
      <c r="S17">
        <v>24</v>
      </c>
      <c r="T17">
        <v>24</v>
      </c>
      <c r="U17">
        <v>24</v>
      </c>
      <c r="V17">
        <v>24</v>
      </c>
      <c r="W17">
        <v>24</v>
      </c>
      <c r="X17">
        <v>24</v>
      </c>
      <c r="Y17">
        <v>24</v>
      </c>
      <c r="Z17">
        <v>24</v>
      </c>
      <c r="AA17">
        <v>24</v>
      </c>
      <c r="AB17">
        <v>24</v>
      </c>
      <c r="AC17">
        <v>24</v>
      </c>
      <c r="AD17">
        <v>24</v>
      </c>
      <c r="AE17">
        <v>24</v>
      </c>
      <c r="AF17">
        <v>24</v>
      </c>
      <c r="AG17">
        <v>24</v>
      </c>
      <c r="AH17">
        <v>24</v>
      </c>
      <c r="AI17">
        <v>24</v>
      </c>
      <c r="AJ17">
        <v>24</v>
      </c>
      <c r="AK17">
        <v>25</v>
      </c>
      <c r="AL17">
        <v>25</v>
      </c>
      <c r="AM17">
        <v>26</v>
      </c>
      <c r="AN17">
        <v>27</v>
      </c>
      <c r="AO17">
        <v>27</v>
      </c>
      <c r="AP17">
        <v>27</v>
      </c>
      <c r="AQ17">
        <v>27</v>
      </c>
      <c r="AR17">
        <v>27</v>
      </c>
      <c r="AS17">
        <v>27</v>
      </c>
      <c r="AT17">
        <v>27</v>
      </c>
      <c r="AU17">
        <v>27</v>
      </c>
      <c r="AV17">
        <v>27</v>
      </c>
      <c r="AW17">
        <v>27</v>
      </c>
      <c r="AX17">
        <v>26</v>
      </c>
      <c r="AY17">
        <v>26</v>
      </c>
      <c r="AZ17">
        <v>25</v>
      </c>
      <c r="BA17">
        <v>25</v>
      </c>
      <c r="BB17">
        <v>25</v>
      </c>
      <c r="BC17">
        <v>27</v>
      </c>
      <c r="BD17">
        <v>27</v>
      </c>
      <c r="BE17">
        <v>27</v>
      </c>
      <c r="BF17">
        <v>27</v>
      </c>
      <c r="BG17">
        <v>27</v>
      </c>
      <c r="BH17">
        <v>26</v>
      </c>
      <c r="BI17">
        <v>26</v>
      </c>
      <c r="BJ17">
        <v>26</v>
      </c>
      <c r="BK17">
        <v>26</v>
      </c>
      <c r="BL17">
        <v>26</v>
      </c>
      <c r="BM17">
        <v>27</v>
      </c>
      <c r="BN17">
        <v>27</v>
      </c>
      <c r="BO17">
        <v>26</v>
      </c>
      <c r="BP17">
        <v>26</v>
      </c>
      <c r="BQ17">
        <v>26</v>
      </c>
      <c r="BR17">
        <v>26</v>
      </c>
      <c r="BS17">
        <v>27</v>
      </c>
      <c r="BT17">
        <v>29</v>
      </c>
      <c r="BU17">
        <v>29</v>
      </c>
      <c r="BV17">
        <v>29</v>
      </c>
      <c r="BW17">
        <v>31</v>
      </c>
      <c r="BX17">
        <v>32</v>
      </c>
      <c r="BY17">
        <v>32</v>
      </c>
      <c r="BZ17">
        <v>32</v>
      </c>
      <c r="CA17">
        <v>32</v>
      </c>
      <c r="CB17">
        <v>32</v>
      </c>
      <c r="CC17">
        <v>31</v>
      </c>
      <c r="CD17">
        <v>31</v>
      </c>
      <c r="CE17">
        <v>30</v>
      </c>
      <c r="CF17">
        <v>30</v>
      </c>
      <c r="CG17">
        <v>31</v>
      </c>
      <c r="CH17">
        <v>31</v>
      </c>
      <c r="CI17">
        <v>31</v>
      </c>
      <c r="CJ17">
        <v>31</v>
      </c>
      <c r="CK17">
        <v>32</v>
      </c>
      <c r="CL17">
        <v>32</v>
      </c>
      <c r="CM17">
        <v>31</v>
      </c>
      <c r="CN17">
        <v>31</v>
      </c>
      <c r="CO17">
        <v>31</v>
      </c>
      <c r="CP17">
        <v>31</v>
      </c>
      <c r="CQ17">
        <v>29</v>
      </c>
      <c r="CR17">
        <v>30</v>
      </c>
      <c r="CS17">
        <v>30</v>
      </c>
      <c r="CT17">
        <v>30</v>
      </c>
      <c r="CU17">
        <v>30</v>
      </c>
      <c r="CV17">
        <v>30</v>
      </c>
      <c r="CW17">
        <v>30</v>
      </c>
      <c r="CX17">
        <v>30</v>
      </c>
      <c r="CY17">
        <v>30</v>
      </c>
      <c r="CZ17">
        <v>30</v>
      </c>
      <c r="DA17">
        <v>30</v>
      </c>
      <c r="DB17">
        <v>30</v>
      </c>
      <c r="DC17">
        <v>31</v>
      </c>
      <c r="DD17">
        <v>31</v>
      </c>
      <c r="DE17">
        <v>29</v>
      </c>
      <c r="DF17">
        <v>29</v>
      </c>
      <c r="DG17">
        <v>29</v>
      </c>
      <c r="DH17">
        <v>28</v>
      </c>
      <c r="DI17">
        <v>28</v>
      </c>
      <c r="DJ17">
        <v>28</v>
      </c>
      <c r="DK17">
        <v>27</v>
      </c>
      <c r="DL17">
        <v>28</v>
      </c>
      <c r="DM17">
        <v>27</v>
      </c>
      <c r="DN17">
        <v>28</v>
      </c>
      <c r="DO17">
        <v>28</v>
      </c>
      <c r="DP17">
        <v>28</v>
      </c>
      <c r="DQ17">
        <v>29</v>
      </c>
      <c r="DR17">
        <v>29</v>
      </c>
      <c r="DS17">
        <v>29</v>
      </c>
      <c r="DT17">
        <v>29</v>
      </c>
      <c r="DU17">
        <v>28</v>
      </c>
      <c r="DV17">
        <v>28</v>
      </c>
      <c r="DW17">
        <v>29</v>
      </c>
      <c r="DX17">
        <v>30</v>
      </c>
      <c r="DY17">
        <v>30</v>
      </c>
      <c r="DZ17">
        <v>29</v>
      </c>
      <c r="EA17">
        <v>26</v>
      </c>
      <c r="EB17">
        <v>26</v>
      </c>
      <c r="EC17">
        <v>26</v>
      </c>
      <c r="ED17">
        <v>27</v>
      </c>
      <c r="EE17">
        <v>30</v>
      </c>
      <c r="EF17">
        <v>29</v>
      </c>
      <c r="EG17">
        <v>29</v>
      </c>
      <c r="EH17">
        <v>33</v>
      </c>
      <c r="EI17">
        <v>37</v>
      </c>
      <c r="EJ17">
        <v>37</v>
      </c>
      <c r="EK17">
        <v>36</v>
      </c>
      <c r="EL17">
        <v>36</v>
      </c>
      <c r="EM17">
        <v>35</v>
      </c>
      <c r="EN17">
        <v>35</v>
      </c>
      <c r="EO17">
        <v>35</v>
      </c>
      <c r="EP17">
        <v>35</v>
      </c>
      <c r="EQ17">
        <v>34</v>
      </c>
      <c r="ER17">
        <v>34</v>
      </c>
      <c r="ES17">
        <v>33</v>
      </c>
      <c r="ET17">
        <v>33</v>
      </c>
      <c r="EU17">
        <v>33</v>
      </c>
      <c r="EV17">
        <v>30</v>
      </c>
      <c r="EW17">
        <v>30</v>
      </c>
      <c r="EX17">
        <v>30</v>
      </c>
      <c r="EY17">
        <v>29</v>
      </c>
      <c r="EZ17">
        <v>29</v>
      </c>
      <c r="FA17">
        <v>29</v>
      </c>
      <c r="FB17">
        <v>29</v>
      </c>
      <c r="FC17">
        <v>29</v>
      </c>
      <c r="FD17">
        <v>26</v>
      </c>
      <c r="FE17">
        <v>26</v>
      </c>
      <c r="FF17">
        <v>27</v>
      </c>
      <c r="FG17">
        <v>28</v>
      </c>
      <c r="FH17">
        <v>27</v>
      </c>
      <c r="FI17">
        <v>27</v>
      </c>
      <c r="FJ17">
        <v>26</v>
      </c>
      <c r="FK17">
        <v>26</v>
      </c>
      <c r="FL17">
        <v>26</v>
      </c>
      <c r="FM17">
        <v>26</v>
      </c>
      <c r="FN17">
        <v>26</v>
      </c>
      <c r="FO17">
        <v>26</v>
      </c>
      <c r="FP17">
        <v>26</v>
      </c>
      <c r="FQ17">
        <v>26</v>
      </c>
      <c r="FR17">
        <v>27</v>
      </c>
      <c r="FS17">
        <v>26</v>
      </c>
      <c r="FT17">
        <v>26</v>
      </c>
      <c r="FU17">
        <v>26</v>
      </c>
      <c r="FV17">
        <v>26</v>
      </c>
      <c r="FW17">
        <v>26</v>
      </c>
      <c r="FX17">
        <v>27</v>
      </c>
      <c r="FY17">
        <v>27</v>
      </c>
      <c r="FZ17">
        <v>27</v>
      </c>
      <c r="GA17">
        <v>27</v>
      </c>
      <c r="GB17">
        <v>27</v>
      </c>
      <c r="GC17">
        <v>25</v>
      </c>
      <c r="GD17">
        <v>25</v>
      </c>
      <c r="GE17">
        <v>25</v>
      </c>
    </row>
    <row r="18" spans="1:244">
      <c r="A18" t="s">
        <v>305</v>
      </c>
      <c r="C18">
        <v>18</v>
      </c>
      <c r="D18">
        <v>17</v>
      </c>
      <c r="E18">
        <v>17</v>
      </c>
      <c r="F18">
        <v>17</v>
      </c>
      <c r="G18">
        <v>17</v>
      </c>
      <c r="H18">
        <v>17</v>
      </c>
      <c r="I18">
        <v>17</v>
      </c>
      <c r="J18">
        <v>17</v>
      </c>
      <c r="K18">
        <v>17</v>
      </c>
      <c r="L18">
        <v>17</v>
      </c>
      <c r="M18">
        <v>16</v>
      </c>
      <c r="N18">
        <v>16</v>
      </c>
      <c r="O18">
        <v>16</v>
      </c>
      <c r="P18">
        <v>16</v>
      </c>
      <c r="Q18">
        <v>16</v>
      </c>
      <c r="R18">
        <v>16</v>
      </c>
      <c r="S18">
        <v>16</v>
      </c>
      <c r="T18">
        <v>16</v>
      </c>
      <c r="U18">
        <v>16</v>
      </c>
      <c r="V18">
        <v>16</v>
      </c>
      <c r="W18">
        <v>16</v>
      </c>
      <c r="X18">
        <v>16</v>
      </c>
      <c r="Y18">
        <v>16</v>
      </c>
      <c r="Z18">
        <v>16</v>
      </c>
      <c r="AA18">
        <v>16</v>
      </c>
      <c r="AB18">
        <v>16</v>
      </c>
      <c r="AC18">
        <v>16</v>
      </c>
      <c r="AD18">
        <v>16</v>
      </c>
      <c r="AE18">
        <v>16</v>
      </c>
      <c r="AF18">
        <v>16</v>
      </c>
      <c r="AG18">
        <v>16</v>
      </c>
      <c r="AH18">
        <v>16</v>
      </c>
      <c r="AI18">
        <v>16</v>
      </c>
      <c r="AJ18">
        <v>16</v>
      </c>
      <c r="AK18">
        <v>16</v>
      </c>
      <c r="AL18">
        <v>16</v>
      </c>
      <c r="AM18">
        <v>16</v>
      </c>
      <c r="AN18">
        <v>16</v>
      </c>
      <c r="AO18">
        <v>16</v>
      </c>
      <c r="AP18">
        <v>16</v>
      </c>
      <c r="AQ18">
        <v>16</v>
      </c>
      <c r="AR18">
        <v>16</v>
      </c>
      <c r="AS18">
        <v>16</v>
      </c>
      <c r="AT18">
        <v>16</v>
      </c>
      <c r="AU18">
        <v>16</v>
      </c>
      <c r="AV18">
        <v>16</v>
      </c>
      <c r="AW18">
        <v>16</v>
      </c>
      <c r="AX18">
        <v>18</v>
      </c>
      <c r="AY18">
        <v>18</v>
      </c>
      <c r="AZ18">
        <v>17</v>
      </c>
      <c r="BA18">
        <v>17</v>
      </c>
      <c r="BB18">
        <v>17</v>
      </c>
      <c r="BC18">
        <v>17</v>
      </c>
      <c r="BD18">
        <v>17</v>
      </c>
      <c r="BE18">
        <v>17</v>
      </c>
      <c r="BF18">
        <v>18</v>
      </c>
      <c r="BG18">
        <v>18</v>
      </c>
      <c r="BH18">
        <v>18</v>
      </c>
      <c r="BI18">
        <v>18</v>
      </c>
      <c r="BJ18">
        <v>19</v>
      </c>
      <c r="BK18">
        <v>19</v>
      </c>
      <c r="BL18">
        <v>19</v>
      </c>
      <c r="BM18">
        <v>19</v>
      </c>
      <c r="BN18">
        <v>19</v>
      </c>
      <c r="BO18">
        <v>18</v>
      </c>
      <c r="BP18">
        <v>18</v>
      </c>
      <c r="BQ18">
        <v>18</v>
      </c>
      <c r="BR18">
        <v>18</v>
      </c>
      <c r="BS18">
        <v>18</v>
      </c>
      <c r="BT18">
        <v>18</v>
      </c>
      <c r="BU18">
        <v>18</v>
      </c>
      <c r="BV18">
        <v>18</v>
      </c>
      <c r="BW18">
        <v>18</v>
      </c>
      <c r="BX18">
        <v>19</v>
      </c>
      <c r="BY18">
        <v>19</v>
      </c>
      <c r="BZ18">
        <v>19</v>
      </c>
      <c r="CA18">
        <v>19</v>
      </c>
      <c r="CB18">
        <v>19</v>
      </c>
      <c r="CC18">
        <v>19</v>
      </c>
      <c r="CD18">
        <v>19</v>
      </c>
      <c r="CE18">
        <v>20</v>
      </c>
      <c r="CF18">
        <v>20</v>
      </c>
      <c r="CG18">
        <v>21</v>
      </c>
      <c r="CH18">
        <v>21</v>
      </c>
      <c r="CI18">
        <v>21</v>
      </c>
      <c r="CJ18">
        <v>21</v>
      </c>
      <c r="CK18">
        <v>21</v>
      </c>
      <c r="CL18">
        <v>21</v>
      </c>
      <c r="CM18">
        <v>21</v>
      </c>
      <c r="CN18">
        <v>21</v>
      </c>
      <c r="CO18">
        <v>21</v>
      </c>
      <c r="CP18">
        <v>21</v>
      </c>
      <c r="CQ18">
        <v>20</v>
      </c>
      <c r="CR18">
        <v>20</v>
      </c>
      <c r="CS18">
        <v>20</v>
      </c>
      <c r="CT18">
        <v>21</v>
      </c>
      <c r="CU18">
        <v>21</v>
      </c>
      <c r="CV18">
        <v>21</v>
      </c>
      <c r="CW18">
        <v>21</v>
      </c>
      <c r="CX18">
        <v>21</v>
      </c>
      <c r="CY18">
        <v>21</v>
      </c>
      <c r="CZ18">
        <v>21</v>
      </c>
      <c r="DA18">
        <v>21</v>
      </c>
      <c r="DB18">
        <v>21</v>
      </c>
      <c r="DC18">
        <v>21</v>
      </c>
      <c r="DD18">
        <v>21</v>
      </c>
      <c r="DE18">
        <v>21</v>
      </c>
      <c r="DF18">
        <v>21</v>
      </c>
      <c r="DG18">
        <v>22</v>
      </c>
      <c r="DH18">
        <v>22</v>
      </c>
      <c r="DI18">
        <v>21</v>
      </c>
      <c r="DJ18">
        <v>21</v>
      </c>
      <c r="DK18">
        <v>21</v>
      </c>
      <c r="DL18">
        <v>21</v>
      </c>
      <c r="DM18">
        <v>21</v>
      </c>
      <c r="DN18">
        <v>21</v>
      </c>
      <c r="DO18">
        <v>21</v>
      </c>
      <c r="DP18">
        <v>22</v>
      </c>
      <c r="DQ18">
        <v>23</v>
      </c>
      <c r="DR18">
        <v>23</v>
      </c>
      <c r="DS18">
        <v>23</v>
      </c>
      <c r="DT18">
        <v>23</v>
      </c>
      <c r="DU18">
        <v>23</v>
      </c>
      <c r="DV18">
        <v>23</v>
      </c>
      <c r="DW18">
        <v>24</v>
      </c>
      <c r="DX18">
        <v>25</v>
      </c>
      <c r="DY18">
        <v>25</v>
      </c>
      <c r="DZ18">
        <v>25</v>
      </c>
      <c r="EA18">
        <v>23</v>
      </c>
      <c r="EB18">
        <v>23</v>
      </c>
      <c r="EC18">
        <v>23</v>
      </c>
      <c r="ED18">
        <v>23</v>
      </c>
      <c r="EE18">
        <v>23</v>
      </c>
      <c r="EF18">
        <v>23</v>
      </c>
      <c r="EG18">
        <v>23</v>
      </c>
      <c r="EH18">
        <v>24</v>
      </c>
      <c r="EI18">
        <v>24</v>
      </c>
      <c r="EJ18">
        <v>24</v>
      </c>
      <c r="EK18">
        <v>24</v>
      </c>
      <c r="EL18">
        <v>24</v>
      </c>
      <c r="EM18">
        <v>24</v>
      </c>
      <c r="EN18">
        <v>24</v>
      </c>
      <c r="EO18">
        <v>24</v>
      </c>
      <c r="EP18">
        <v>25</v>
      </c>
      <c r="EQ18">
        <v>26</v>
      </c>
      <c r="ER18">
        <v>27</v>
      </c>
      <c r="ES18">
        <v>27</v>
      </c>
      <c r="ET18">
        <v>27</v>
      </c>
      <c r="EU18">
        <v>27</v>
      </c>
      <c r="EV18">
        <v>26</v>
      </c>
      <c r="EW18">
        <v>26</v>
      </c>
      <c r="EX18">
        <v>26</v>
      </c>
      <c r="EY18">
        <v>26</v>
      </c>
      <c r="EZ18">
        <v>26</v>
      </c>
      <c r="FA18">
        <v>26</v>
      </c>
      <c r="FB18">
        <v>26</v>
      </c>
      <c r="FC18">
        <v>26</v>
      </c>
      <c r="FD18">
        <v>26</v>
      </c>
      <c r="FE18">
        <v>26</v>
      </c>
      <c r="FF18">
        <v>26</v>
      </c>
      <c r="FG18">
        <v>26</v>
      </c>
      <c r="FH18">
        <v>26</v>
      </c>
      <c r="FI18">
        <v>26</v>
      </c>
      <c r="FJ18">
        <v>26</v>
      </c>
      <c r="FK18">
        <v>27</v>
      </c>
      <c r="FL18">
        <v>27</v>
      </c>
      <c r="FM18">
        <v>27</v>
      </c>
      <c r="FN18">
        <v>27</v>
      </c>
      <c r="FO18">
        <v>27</v>
      </c>
      <c r="FP18">
        <v>27</v>
      </c>
      <c r="FQ18">
        <v>27</v>
      </c>
      <c r="FR18">
        <v>27</v>
      </c>
      <c r="FS18">
        <v>27</v>
      </c>
      <c r="FT18">
        <v>27</v>
      </c>
      <c r="FU18">
        <v>27</v>
      </c>
      <c r="FV18">
        <v>27</v>
      </c>
      <c r="FW18">
        <v>25</v>
      </c>
      <c r="FX18">
        <v>26</v>
      </c>
      <c r="FY18">
        <v>26</v>
      </c>
      <c r="FZ18">
        <v>26</v>
      </c>
      <c r="GA18">
        <v>26</v>
      </c>
      <c r="GB18">
        <v>26</v>
      </c>
      <c r="GC18">
        <v>24</v>
      </c>
      <c r="GD18">
        <v>24</v>
      </c>
      <c r="GE18">
        <v>26</v>
      </c>
    </row>
    <row r="19" spans="1:244">
      <c r="C19">
        <f>SUM(C14:C18)</f>
        <v>303</v>
      </c>
      <c r="D19">
        <f>SUM(D14:D18)</f>
        <v>268</v>
      </c>
      <c r="E19">
        <f t="shared" ref="E19:J19" si="18">SUM(E14:E18)</f>
        <v>267</v>
      </c>
      <c r="F19">
        <f t="shared" si="18"/>
        <v>269</v>
      </c>
      <c r="G19">
        <f t="shared" si="18"/>
        <v>278</v>
      </c>
      <c r="H19">
        <f t="shared" si="18"/>
        <v>283</v>
      </c>
      <c r="I19">
        <f t="shared" si="18"/>
        <v>283</v>
      </c>
      <c r="J19">
        <f t="shared" si="18"/>
        <v>282</v>
      </c>
      <c r="K19">
        <f t="shared" ref="K19:P19" si="19">SUM(K14:K18)</f>
        <v>288</v>
      </c>
      <c r="L19">
        <f t="shared" si="19"/>
        <v>293</v>
      </c>
      <c r="M19">
        <f t="shared" si="19"/>
        <v>296</v>
      </c>
      <c r="N19">
        <f t="shared" si="19"/>
        <v>296</v>
      </c>
      <c r="O19">
        <f t="shared" si="19"/>
        <v>297</v>
      </c>
      <c r="P19">
        <f t="shared" si="19"/>
        <v>294</v>
      </c>
      <c r="Q19">
        <f t="shared" ref="Q19:W19" si="20">SUM(Q14:Q18)</f>
        <v>290</v>
      </c>
      <c r="R19">
        <f t="shared" si="20"/>
        <v>290</v>
      </c>
      <c r="S19">
        <f t="shared" si="20"/>
        <v>290</v>
      </c>
      <c r="T19">
        <f t="shared" si="20"/>
        <v>305</v>
      </c>
      <c r="U19">
        <f t="shared" si="20"/>
        <v>311</v>
      </c>
      <c r="V19">
        <f t="shared" si="20"/>
        <v>308</v>
      </c>
      <c r="W19">
        <f t="shared" si="20"/>
        <v>308</v>
      </c>
      <c r="X19">
        <f t="shared" ref="X19:AD19" si="21">SUM(X14:X18)</f>
        <v>308</v>
      </c>
      <c r="Y19">
        <f t="shared" si="21"/>
        <v>308</v>
      </c>
      <c r="Z19">
        <f t="shared" si="21"/>
        <v>308</v>
      </c>
      <c r="AA19">
        <f t="shared" si="21"/>
        <v>316</v>
      </c>
      <c r="AB19">
        <f t="shared" si="21"/>
        <v>315</v>
      </c>
      <c r="AC19">
        <f t="shared" si="21"/>
        <v>312</v>
      </c>
      <c r="AD19">
        <f t="shared" si="21"/>
        <v>312</v>
      </c>
      <c r="AE19">
        <f t="shared" ref="AE19:AJ19" si="22">SUM(AE14:AE18)</f>
        <v>312</v>
      </c>
      <c r="AF19">
        <f t="shared" si="22"/>
        <v>308</v>
      </c>
      <c r="AG19">
        <f t="shared" si="22"/>
        <v>308</v>
      </c>
      <c r="AH19">
        <f t="shared" si="22"/>
        <v>313</v>
      </c>
      <c r="AI19">
        <f t="shared" si="22"/>
        <v>310</v>
      </c>
      <c r="AJ19">
        <f t="shared" si="22"/>
        <v>310</v>
      </c>
      <c r="AK19">
        <f t="shared" ref="AK19:AP19" si="23">SUM(AK14:AK18)</f>
        <v>314</v>
      </c>
      <c r="AL19">
        <f t="shared" si="23"/>
        <v>316</v>
      </c>
      <c r="AM19">
        <f t="shared" si="23"/>
        <v>319</v>
      </c>
      <c r="AN19">
        <f t="shared" si="23"/>
        <v>322</v>
      </c>
      <c r="AO19">
        <f t="shared" si="23"/>
        <v>325</v>
      </c>
      <c r="AP19">
        <f t="shared" si="23"/>
        <v>328</v>
      </c>
      <c r="AQ19">
        <f t="shared" ref="AQ19:AV19" si="24">SUM(AQ14:AQ18)</f>
        <v>333</v>
      </c>
      <c r="AR19">
        <f t="shared" si="24"/>
        <v>335</v>
      </c>
      <c r="AS19">
        <f t="shared" si="24"/>
        <v>337</v>
      </c>
      <c r="AT19">
        <f t="shared" si="24"/>
        <v>337</v>
      </c>
      <c r="AU19">
        <f t="shared" si="24"/>
        <v>337</v>
      </c>
      <c r="AV19">
        <f t="shared" si="24"/>
        <v>342</v>
      </c>
      <c r="AW19">
        <f t="shared" ref="AW19:BB19" si="25">SUM(AW14:AW18)</f>
        <v>344</v>
      </c>
      <c r="AX19">
        <f t="shared" si="25"/>
        <v>348</v>
      </c>
      <c r="AY19">
        <f t="shared" si="25"/>
        <v>352</v>
      </c>
      <c r="AZ19">
        <f t="shared" si="25"/>
        <v>349</v>
      </c>
      <c r="BA19">
        <f t="shared" si="25"/>
        <v>349</v>
      </c>
      <c r="BB19">
        <f t="shared" si="25"/>
        <v>356</v>
      </c>
      <c r="BC19">
        <f t="shared" ref="BC19:BH19" si="26">SUM(BC14:BC18)</f>
        <v>362</v>
      </c>
      <c r="BD19">
        <f t="shared" si="26"/>
        <v>365</v>
      </c>
      <c r="BE19">
        <f t="shared" si="26"/>
        <v>363</v>
      </c>
      <c r="BF19">
        <f t="shared" si="26"/>
        <v>368</v>
      </c>
      <c r="BG19">
        <f t="shared" si="26"/>
        <v>368</v>
      </c>
      <c r="BH19">
        <f t="shared" si="26"/>
        <v>364</v>
      </c>
      <c r="BI19">
        <f t="shared" ref="BI19:BN19" si="27">SUM(BI14:BI18)</f>
        <v>367</v>
      </c>
      <c r="BJ19">
        <f t="shared" si="27"/>
        <v>372</v>
      </c>
      <c r="BK19">
        <f t="shared" si="27"/>
        <v>374</v>
      </c>
      <c r="BL19">
        <f t="shared" si="27"/>
        <v>369</v>
      </c>
      <c r="BM19">
        <f t="shared" si="27"/>
        <v>376</v>
      </c>
      <c r="BN19">
        <f t="shared" si="27"/>
        <v>375</v>
      </c>
      <c r="BO19">
        <f t="shared" ref="BO19:BU19" si="28">SUM(BO14:BO18)</f>
        <v>375</v>
      </c>
      <c r="BP19">
        <f t="shared" si="28"/>
        <v>375</v>
      </c>
      <c r="BQ19">
        <f t="shared" si="28"/>
        <v>378</v>
      </c>
      <c r="BR19">
        <f t="shared" si="28"/>
        <v>379</v>
      </c>
      <c r="BS19">
        <f t="shared" si="28"/>
        <v>380</v>
      </c>
      <c r="BT19">
        <f t="shared" si="28"/>
        <v>384</v>
      </c>
      <c r="BU19">
        <f t="shared" si="28"/>
        <v>384</v>
      </c>
      <c r="BV19">
        <f t="shared" ref="BV19:CA19" si="29">SUM(BV14:BV18)</f>
        <v>378</v>
      </c>
      <c r="BW19">
        <f t="shared" si="29"/>
        <v>378</v>
      </c>
      <c r="BX19">
        <f t="shared" si="29"/>
        <v>382</v>
      </c>
      <c r="BY19">
        <f t="shared" si="29"/>
        <v>381</v>
      </c>
      <c r="BZ19">
        <f t="shared" si="29"/>
        <v>380</v>
      </c>
      <c r="CA19">
        <f t="shared" si="29"/>
        <v>381</v>
      </c>
      <c r="CB19">
        <f t="shared" ref="CB19:CH19" si="30">SUM(CB14:CB18)</f>
        <v>381</v>
      </c>
      <c r="CC19">
        <f t="shared" si="30"/>
        <v>379</v>
      </c>
      <c r="CD19">
        <f t="shared" si="30"/>
        <v>379</v>
      </c>
      <c r="CE19">
        <f t="shared" si="30"/>
        <v>377</v>
      </c>
      <c r="CF19">
        <f t="shared" si="30"/>
        <v>376</v>
      </c>
      <c r="CG19">
        <f t="shared" si="30"/>
        <v>382</v>
      </c>
      <c r="CH19">
        <f t="shared" si="30"/>
        <v>382</v>
      </c>
      <c r="CI19">
        <f t="shared" ref="CI19:CP19" si="31">SUM(CI14:CI18)</f>
        <v>382</v>
      </c>
      <c r="CJ19">
        <f t="shared" si="31"/>
        <v>382</v>
      </c>
      <c r="CK19">
        <f t="shared" si="31"/>
        <v>382</v>
      </c>
      <c r="CL19">
        <f t="shared" si="31"/>
        <v>383</v>
      </c>
      <c r="CM19">
        <f t="shared" si="31"/>
        <v>383</v>
      </c>
      <c r="CN19">
        <f t="shared" si="31"/>
        <v>385</v>
      </c>
      <c r="CO19">
        <f t="shared" si="31"/>
        <v>387</v>
      </c>
      <c r="CP19">
        <f t="shared" si="31"/>
        <v>389</v>
      </c>
      <c r="CQ19">
        <f t="shared" ref="CQ19:CV19" si="32">SUM(CQ14:CQ18)</f>
        <v>368</v>
      </c>
      <c r="CR19">
        <f t="shared" si="32"/>
        <v>372</v>
      </c>
      <c r="CS19">
        <f t="shared" si="32"/>
        <v>374</v>
      </c>
      <c r="CT19">
        <f t="shared" si="32"/>
        <v>375</v>
      </c>
      <c r="CU19">
        <f t="shared" si="32"/>
        <v>376</v>
      </c>
      <c r="CV19">
        <f t="shared" si="32"/>
        <v>376</v>
      </c>
      <c r="CW19">
        <f t="shared" ref="CW19:DB19" si="33">SUM(CW14:CW18)</f>
        <v>378</v>
      </c>
      <c r="CX19">
        <f t="shared" si="33"/>
        <v>378</v>
      </c>
      <c r="CY19">
        <f t="shared" si="33"/>
        <v>380</v>
      </c>
      <c r="CZ19">
        <f t="shared" si="33"/>
        <v>383</v>
      </c>
      <c r="DA19">
        <f t="shared" si="33"/>
        <v>382</v>
      </c>
      <c r="DB19">
        <f t="shared" si="33"/>
        <v>384</v>
      </c>
      <c r="DC19">
        <f t="shared" ref="DC19:DH19" si="34">SUM(DC14:DC18)</f>
        <v>388</v>
      </c>
      <c r="DD19">
        <f t="shared" si="34"/>
        <v>388</v>
      </c>
      <c r="DE19">
        <f t="shared" si="34"/>
        <v>382</v>
      </c>
      <c r="DF19">
        <f t="shared" si="34"/>
        <v>378</v>
      </c>
      <c r="DG19">
        <f t="shared" si="34"/>
        <v>377</v>
      </c>
      <c r="DH19">
        <f t="shared" si="34"/>
        <v>377</v>
      </c>
      <c r="DI19">
        <f t="shared" ref="DI19:DN19" si="35">SUM(DI14:DI18)</f>
        <v>379</v>
      </c>
      <c r="DJ19">
        <f t="shared" si="35"/>
        <v>382</v>
      </c>
      <c r="DK19">
        <f t="shared" si="35"/>
        <v>380</v>
      </c>
      <c r="DL19">
        <f t="shared" si="35"/>
        <v>379</v>
      </c>
      <c r="DM19">
        <f t="shared" si="35"/>
        <v>378</v>
      </c>
      <c r="DN19">
        <f t="shared" si="35"/>
        <v>376</v>
      </c>
      <c r="DO19">
        <f t="shared" ref="DO19:DT19" si="36">SUM(DO14:DO18)</f>
        <v>375</v>
      </c>
      <c r="DP19">
        <f t="shared" si="36"/>
        <v>375</v>
      </c>
      <c r="DQ19">
        <f t="shared" si="36"/>
        <v>383</v>
      </c>
      <c r="DR19">
        <f t="shared" si="36"/>
        <v>383</v>
      </c>
      <c r="DS19">
        <f t="shared" si="36"/>
        <v>378</v>
      </c>
      <c r="DT19">
        <f t="shared" si="36"/>
        <v>379</v>
      </c>
      <c r="DU19">
        <f t="shared" ref="DU19:DZ19" si="37">SUM(DU14:DU18)</f>
        <v>370</v>
      </c>
      <c r="DV19">
        <f t="shared" si="37"/>
        <v>370</v>
      </c>
      <c r="DW19">
        <f t="shared" si="37"/>
        <v>383</v>
      </c>
      <c r="DX19">
        <f t="shared" si="37"/>
        <v>388</v>
      </c>
      <c r="DY19">
        <f t="shared" si="37"/>
        <v>388</v>
      </c>
      <c r="DZ19">
        <f t="shared" si="37"/>
        <v>387</v>
      </c>
      <c r="EA19">
        <f t="shared" ref="EA19:EF19" si="38">SUM(EA14:EA18)</f>
        <v>378</v>
      </c>
      <c r="EB19">
        <f t="shared" si="38"/>
        <v>381</v>
      </c>
      <c r="EC19">
        <f t="shared" si="38"/>
        <v>381</v>
      </c>
      <c r="ED19">
        <f t="shared" si="38"/>
        <v>386</v>
      </c>
      <c r="EE19">
        <f t="shared" si="38"/>
        <v>392</v>
      </c>
      <c r="EF19">
        <f t="shared" si="38"/>
        <v>392</v>
      </c>
      <c r="EG19">
        <f t="shared" ref="EG19:EM19" si="39">SUM(EG14:EG18)</f>
        <v>388</v>
      </c>
      <c r="EH19">
        <f t="shared" si="39"/>
        <v>394</v>
      </c>
      <c r="EI19">
        <f t="shared" si="39"/>
        <v>401</v>
      </c>
      <c r="EJ19">
        <f t="shared" si="39"/>
        <v>401</v>
      </c>
      <c r="EK19">
        <f t="shared" si="39"/>
        <v>401</v>
      </c>
      <c r="EL19">
        <f t="shared" si="39"/>
        <v>404</v>
      </c>
      <c r="EM19">
        <f t="shared" si="39"/>
        <v>405</v>
      </c>
      <c r="EN19">
        <f t="shared" ref="EN19:ET19" si="40">SUM(EN14:EN18)</f>
        <v>405</v>
      </c>
      <c r="EO19">
        <f t="shared" si="40"/>
        <v>405</v>
      </c>
      <c r="EP19">
        <f t="shared" si="40"/>
        <v>402</v>
      </c>
      <c r="EQ19">
        <f t="shared" si="40"/>
        <v>403</v>
      </c>
      <c r="ER19">
        <f t="shared" si="40"/>
        <v>404</v>
      </c>
      <c r="ES19">
        <f t="shared" si="40"/>
        <v>405</v>
      </c>
      <c r="ET19">
        <f t="shared" si="40"/>
        <v>406</v>
      </c>
      <c r="EU19">
        <f t="shared" ref="EU19:EZ19" si="41">SUM(EU14:EU18)</f>
        <v>405</v>
      </c>
      <c r="EV19">
        <f t="shared" si="41"/>
        <v>400</v>
      </c>
      <c r="EW19">
        <f t="shared" si="41"/>
        <v>403</v>
      </c>
      <c r="EX19">
        <f t="shared" si="41"/>
        <v>407</v>
      </c>
      <c r="EY19">
        <f t="shared" si="41"/>
        <v>402</v>
      </c>
      <c r="EZ19">
        <f t="shared" si="41"/>
        <v>397</v>
      </c>
      <c r="FA19">
        <f t="shared" ref="FA19:FG19" si="42">SUM(FA14:FA18)</f>
        <v>397</v>
      </c>
      <c r="FB19">
        <f t="shared" si="42"/>
        <v>396</v>
      </c>
      <c r="FC19">
        <f t="shared" si="42"/>
        <v>398</v>
      </c>
      <c r="FD19">
        <f t="shared" si="42"/>
        <v>396</v>
      </c>
      <c r="FE19">
        <f t="shared" si="42"/>
        <v>398</v>
      </c>
      <c r="FF19">
        <f t="shared" si="42"/>
        <v>400</v>
      </c>
      <c r="FG19">
        <f t="shared" si="42"/>
        <v>401</v>
      </c>
      <c r="FH19">
        <f t="shared" ref="FH19:FN19" si="43">SUM(FH14:FH18)</f>
        <v>400</v>
      </c>
      <c r="FI19">
        <f t="shared" si="43"/>
        <v>399</v>
      </c>
      <c r="FJ19">
        <f t="shared" si="43"/>
        <v>398</v>
      </c>
      <c r="FK19">
        <f t="shared" si="43"/>
        <v>399</v>
      </c>
      <c r="FL19">
        <f t="shared" si="43"/>
        <v>402</v>
      </c>
      <c r="FM19">
        <f t="shared" si="43"/>
        <v>403</v>
      </c>
      <c r="FN19">
        <f t="shared" si="43"/>
        <v>405</v>
      </c>
      <c r="FO19">
        <f t="shared" ref="FO19:FT19" si="44">SUM(FO14:FO18)</f>
        <v>405</v>
      </c>
      <c r="FP19">
        <f t="shared" si="44"/>
        <v>404</v>
      </c>
      <c r="FQ19">
        <f t="shared" si="44"/>
        <v>404</v>
      </c>
      <c r="FR19">
        <f t="shared" si="44"/>
        <v>408</v>
      </c>
      <c r="FS19">
        <f t="shared" si="44"/>
        <v>407</v>
      </c>
      <c r="FT19">
        <f t="shared" si="44"/>
        <v>409</v>
      </c>
      <c r="FU19">
        <f t="shared" ref="FU19:FZ19" si="45">SUM(FU14:FU18)</f>
        <v>412</v>
      </c>
      <c r="FV19">
        <f t="shared" si="45"/>
        <v>411</v>
      </c>
      <c r="FW19">
        <f t="shared" si="45"/>
        <v>407</v>
      </c>
      <c r="FX19">
        <f t="shared" si="45"/>
        <v>410</v>
      </c>
      <c r="FY19">
        <f t="shared" si="45"/>
        <v>410</v>
      </c>
      <c r="FZ19">
        <f t="shared" si="45"/>
        <v>411</v>
      </c>
      <c r="GA19">
        <f>SUM(GA14:GA18)</f>
        <v>407</v>
      </c>
      <c r="GB19">
        <f>SUM(GB14:GB18)</f>
        <v>408</v>
      </c>
      <c r="GC19">
        <f>SUM(GC14:GC18)</f>
        <v>383</v>
      </c>
      <c r="GD19">
        <f>SUM(GD14:GD18)</f>
        <v>383</v>
      </c>
      <c r="GE19">
        <f>SUM(GE14:GE18)</f>
        <v>386</v>
      </c>
    </row>
    <row r="20" spans="1:244">
      <c r="A20" t="s">
        <v>155</v>
      </c>
      <c r="C20">
        <v>308</v>
      </c>
      <c r="D20">
        <v>273</v>
      </c>
      <c r="E20">
        <v>272</v>
      </c>
      <c r="F20">
        <v>274</v>
      </c>
      <c r="G20">
        <v>283</v>
      </c>
      <c r="H20">
        <v>288</v>
      </c>
      <c r="I20">
        <v>288</v>
      </c>
      <c r="J20">
        <v>287</v>
      </c>
      <c r="K20">
        <v>293</v>
      </c>
      <c r="L20">
        <v>298</v>
      </c>
      <c r="M20">
        <v>301</v>
      </c>
      <c r="N20">
        <v>301</v>
      </c>
      <c r="O20">
        <v>302</v>
      </c>
      <c r="P20">
        <v>299</v>
      </c>
      <c r="Q20">
        <v>295</v>
      </c>
      <c r="R20">
        <v>295</v>
      </c>
      <c r="S20">
        <v>295</v>
      </c>
      <c r="T20">
        <v>306</v>
      </c>
      <c r="U20">
        <v>312</v>
      </c>
      <c r="V20">
        <v>309</v>
      </c>
      <c r="W20">
        <v>309</v>
      </c>
      <c r="X20">
        <v>309</v>
      </c>
      <c r="Y20">
        <v>309</v>
      </c>
      <c r="Z20">
        <v>309</v>
      </c>
      <c r="AA20">
        <v>317</v>
      </c>
      <c r="AB20">
        <v>316</v>
      </c>
      <c r="AC20">
        <v>313</v>
      </c>
      <c r="AD20">
        <v>313</v>
      </c>
      <c r="AE20">
        <v>313</v>
      </c>
      <c r="AF20">
        <v>309</v>
      </c>
      <c r="AG20">
        <v>309</v>
      </c>
      <c r="AH20">
        <v>314</v>
      </c>
      <c r="AI20">
        <v>311</v>
      </c>
      <c r="AJ20">
        <v>311</v>
      </c>
      <c r="AK20">
        <v>315</v>
      </c>
      <c r="AL20">
        <v>317</v>
      </c>
      <c r="AM20">
        <v>320</v>
      </c>
      <c r="AN20">
        <v>323</v>
      </c>
      <c r="AO20">
        <v>326</v>
      </c>
      <c r="AP20">
        <v>329</v>
      </c>
      <c r="AQ20">
        <v>334</v>
      </c>
      <c r="AR20">
        <v>336</v>
      </c>
      <c r="AS20">
        <v>338</v>
      </c>
      <c r="AT20">
        <v>338</v>
      </c>
      <c r="AU20">
        <v>338</v>
      </c>
      <c r="AV20">
        <v>343</v>
      </c>
      <c r="AW20">
        <v>345</v>
      </c>
      <c r="AX20">
        <v>349</v>
      </c>
      <c r="AY20">
        <v>353</v>
      </c>
      <c r="AZ20">
        <v>350</v>
      </c>
      <c r="BA20">
        <v>350</v>
      </c>
      <c r="BB20">
        <v>357</v>
      </c>
      <c r="BC20">
        <v>363</v>
      </c>
      <c r="BD20">
        <v>366</v>
      </c>
      <c r="BE20">
        <v>364</v>
      </c>
      <c r="BF20">
        <v>369</v>
      </c>
      <c r="BG20">
        <v>369</v>
      </c>
      <c r="BH20">
        <v>365</v>
      </c>
      <c r="BI20">
        <v>368</v>
      </c>
      <c r="BJ20">
        <v>373</v>
      </c>
      <c r="BK20">
        <v>375</v>
      </c>
      <c r="BL20">
        <v>370</v>
      </c>
      <c r="BM20">
        <v>377</v>
      </c>
      <c r="BN20">
        <v>376</v>
      </c>
      <c r="BO20">
        <v>376</v>
      </c>
      <c r="BP20">
        <v>376</v>
      </c>
      <c r="BQ20">
        <v>379</v>
      </c>
      <c r="BR20">
        <v>380</v>
      </c>
      <c r="BS20">
        <v>381</v>
      </c>
      <c r="BT20">
        <v>385</v>
      </c>
      <c r="BU20">
        <v>385</v>
      </c>
      <c r="BV20">
        <v>379</v>
      </c>
      <c r="BW20">
        <v>379</v>
      </c>
      <c r="BX20">
        <v>383</v>
      </c>
      <c r="BY20">
        <v>382</v>
      </c>
      <c r="BZ20">
        <v>381</v>
      </c>
      <c r="CA20">
        <v>382</v>
      </c>
      <c r="CB20">
        <v>382</v>
      </c>
      <c r="CC20">
        <v>380</v>
      </c>
      <c r="CD20">
        <v>380</v>
      </c>
      <c r="CE20">
        <v>378</v>
      </c>
      <c r="CF20">
        <v>377</v>
      </c>
      <c r="CG20">
        <v>383</v>
      </c>
      <c r="CH20">
        <v>383</v>
      </c>
      <c r="CI20">
        <v>383</v>
      </c>
      <c r="CJ20">
        <v>383</v>
      </c>
      <c r="CK20">
        <v>383</v>
      </c>
      <c r="CL20">
        <v>384</v>
      </c>
      <c r="CM20">
        <v>384</v>
      </c>
      <c r="CN20">
        <v>387</v>
      </c>
      <c r="CO20">
        <v>388</v>
      </c>
      <c r="CP20">
        <v>390</v>
      </c>
      <c r="CQ20">
        <v>369</v>
      </c>
      <c r="CR20">
        <v>373</v>
      </c>
      <c r="CS20">
        <v>375</v>
      </c>
      <c r="CT20">
        <v>376</v>
      </c>
      <c r="CU20">
        <v>377</v>
      </c>
      <c r="CV20">
        <v>377</v>
      </c>
      <c r="CW20">
        <v>379</v>
      </c>
      <c r="CX20">
        <v>379</v>
      </c>
      <c r="CY20">
        <v>381</v>
      </c>
      <c r="CZ20">
        <v>384</v>
      </c>
      <c r="DA20">
        <v>383</v>
      </c>
      <c r="DB20">
        <v>385</v>
      </c>
      <c r="DC20">
        <v>389</v>
      </c>
      <c r="DD20">
        <v>389</v>
      </c>
      <c r="DE20">
        <v>383</v>
      </c>
      <c r="DF20">
        <v>379</v>
      </c>
      <c r="DG20">
        <v>378</v>
      </c>
      <c r="DH20">
        <v>378</v>
      </c>
      <c r="DI20">
        <v>380</v>
      </c>
      <c r="DJ20">
        <v>383</v>
      </c>
      <c r="DK20">
        <v>381</v>
      </c>
      <c r="DL20">
        <v>380</v>
      </c>
      <c r="DM20">
        <v>379</v>
      </c>
      <c r="DN20">
        <v>377</v>
      </c>
      <c r="DO20">
        <v>376</v>
      </c>
      <c r="DP20">
        <v>376</v>
      </c>
      <c r="DQ20">
        <v>384</v>
      </c>
      <c r="DR20">
        <v>384</v>
      </c>
      <c r="DS20">
        <v>379</v>
      </c>
      <c r="DT20">
        <v>381</v>
      </c>
      <c r="DU20">
        <v>371</v>
      </c>
      <c r="DV20">
        <v>371</v>
      </c>
      <c r="DW20">
        <v>384</v>
      </c>
      <c r="DX20">
        <v>389</v>
      </c>
      <c r="DY20">
        <v>389</v>
      </c>
      <c r="DZ20">
        <v>388</v>
      </c>
      <c r="EA20">
        <v>379</v>
      </c>
      <c r="EB20">
        <v>382</v>
      </c>
      <c r="EC20">
        <v>382</v>
      </c>
      <c r="ED20">
        <v>387</v>
      </c>
      <c r="EE20">
        <v>393</v>
      </c>
      <c r="EF20">
        <v>393</v>
      </c>
      <c r="EG20">
        <v>389</v>
      </c>
      <c r="EH20">
        <v>395</v>
      </c>
      <c r="EI20">
        <v>402</v>
      </c>
      <c r="EJ20">
        <v>402</v>
      </c>
      <c r="EK20">
        <v>402</v>
      </c>
      <c r="EL20">
        <v>405</v>
      </c>
      <c r="EM20">
        <v>407</v>
      </c>
      <c r="EN20">
        <v>407</v>
      </c>
      <c r="EO20">
        <v>407</v>
      </c>
      <c r="EP20">
        <v>404</v>
      </c>
      <c r="EQ20">
        <v>404</v>
      </c>
      <c r="ER20">
        <v>405</v>
      </c>
      <c r="ES20">
        <v>407</v>
      </c>
      <c r="ET20">
        <v>408</v>
      </c>
      <c r="EU20">
        <v>407</v>
      </c>
      <c r="EV20">
        <v>402</v>
      </c>
      <c r="EW20">
        <v>405</v>
      </c>
      <c r="EX20">
        <v>409</v>
      </c>
      <c r="EY20">
        <v>404</v>
      </c>
      <c r="EZ20">
        <v>399</v>
      </c>
      <c r="FA20">
        <v>399</v>
      </c>
      <c r="FB20">
        <v>398</v>
      </c>
      <c r="FC20">
        <v>400</v>
      </c>
      <c r="FD20">
        <v>398</v>
      </c>
      <c r="FE20">
        <v>400</v>
      </c>
      <c r="FF20">
        <v>402</v>
      </c>
      <c r="FG20">
        <v>403</v>
      </c>
      <c r="FH20">
        <v>402</v>
      </c>
      <c r="FI20">
        <v>401</v>
      </c>
      <c r="FJ20">
        <v>400</v>
      </c>
      <c r="FK20">
        <v>401</v>
      </c>
      <c r="FL20">
        <v>404</v>
      </c>
      <c r="FM20">
        <v>405</v>
      </c>
      <c r="FN20">
        <v>407</v>
      </c>
      <c r="FO20">
        <v>407</v>
      </c>
      <c r="FP20">
        <v>406</v>
      </c>
      <c r="FQ20">
        <v>406</v>
      </c>
      <c r="FR20">
        <v>410</v>
      </c>
      <c r="FS20">
        <v>409</v>
      </c>
      <c r="FT20">
        <v>411</v>
      </c>
      <c r="FU20">
        <v>414</v>
      </c>
      <c r="FV20">
        <v>413</v>
      </c>
      <c r="FW20">
        <v>409</v>
      </c>
      <c r="FX20">
        <v>412</v>
      </c>
      <c r="FY20">
        <v>412</v>
      </c>
      <c r="FZ20">
        <v>413</v>
      </c>
      <c r="GA20">
        <v>409</v>
      </c>
      <c r="GB20">
        <v>410</v>
      </c>
      <c r="GC20">
        <v>384</v>
      </c>
      <c r="GD20">
        <v>384</v>
      </c>
      <c r="GE20">
        <v>387</v>
      </c>
    </row>
    <row r="21" spans="1:244">
      <c r="D21">
        <f t="shared" ref="D21:AI21" si="46">SUM(D20-C20)</f>
        <v>-35</v>
      </c>
      <c r="E21">
        <f t="shared" si="46"/>
        <v>-1</v>
      </c>
      <c r="F21">
        <f t="shared" si="46"/>
        <v>2</v>
      </c>
      <c r="G21">
        <f t="shared" si="46"/>
        <v>9</v>
      </c>
      <c r="H21">
        <f t="shared" si="46"/>
        <v>5</v>
      </c>
      <c r="I21">
        <f t="shared" si="46"/>
        <v>0</v>
      </c>
      <c r="J21">
        <f t="shared" si="46"/>
        <v>-1</v>
      </c>
      <c r="K21">
        <f t="shared" si="46"/>
        <v>6</v>
      </c>
      <c r="L21">
        <f t="shared" si="46"/>
        <v>5</v>
      </c>
      <c r="M21">
        <f t="shared" si="46"/>
        <v>3</v>
      </c>
      <c r="N21">
        <f t="shared" si="46"/>
        <v>0</v>
      </c>
      <c r="O21">
        <f t="shared" si="46"/>
        <v>1</v>
      </c>
      <c r="P21">
        <f t="shared" si="46"/>
        <v>-3</v>
      </c>
      <c r="Q21">
        <f t="shared" si="46"/>
        <v>-4</v>
      </c>
      <c r="R21">
        <f t="shared" si="46"/>
        <v>0</v>
      </c>
      <c r="S21">
        <f t="shared" si="46"/>
        <v>0</v>
      </c>
      <c r="T21">
        <f t="shared" si="46"/>
        <v>11</v>
      </c>
      <c r="U21">
        <f t="shared" si="46"/>
        <v>6</v>
      </c>
      <c r="V21">
        <f t="shared" si="46"/>
        <v>-3</v>
      </c>
      <c r="W21">
        <f t="shared" si="46"/>
        <v>0</v>
      </c>
      <c r="X21">
        <f t="shared" si="46"/>
        <v>0</v>
      </c>
      <c r="Y21">
        <f t="shared" si="46"/>
        <v>0</v>
      </c>
      <c r="Z21">
        <f t="shared" si="46"/>
        <v>0</v>
      </c>
      <c r="AA21">
        <f t="shared" si="46"/>
        <v>8</v>
      </c>
      <c r="AB21">
        <f t="shared" si="46"/>
        <v>-1</v>
      </c>
      <c r="AC21">
        <f t="shared" si="46"/>
        <v>-3</v>
      </c>
      <c r="AD21">
        <f t="shared" si="46"/>
        <v>0</v>
      </c>
      <c r="AE21">
        <f t="shared" si="46"/>
        <v>0</v>
      </c>
      <c r="AF21">
        <f t="shared" si="46"/>
        <v>-4</v>
      </c>
      <c r="AG21">
        <f t="shared" si="46"/>
        <v>0</v>
      </c>
      <c r="AH21">
        <f t="shared" si="46"/>
        <v>5</v>
      </c>
      <c r="AI21">
        <f t="shared" si="46"/>
        <v>-3</v>
      </c>
      <c r="AJ21">
        <f t="shared" ref="AJ21:BO21" si="47">SUM(AJ20-AI20)</f>
        <v>0</v>
      </c>
      <c r="AK21">
        <f t="shared" si="47"/>
        <v>4</v>
      </c>
      <c r="AL21">
        <f t="shared" si="47"/>
        <v>2</v>
      </c>
      <c r="AM21">
        <f t="shared" si="47"/>
        <v>3</v>
      </c>
      <c r="AN21">
        <f t="shared" si="47"/>
        <v>3</v>
      </c>
      <c r="AO21">
        <f t="shared" si="47"/>
        <v>3</v>
      </c>
      <c r="AP21">
        <f t="shared" si="47"/>
        <v>3</v>
      </c>
      <c r="AQ21">
        <f t="shared" si="47"/>
        <v>5</v>
      </c>
      <c r="AR21">
        <f t="shared" si="47"/>
        <v>2</v>
      </c>
      <c r="AS21">
        <f t="shared" si="47"/>
        <v>2</v>
      </c>
      <c r="AT21">
        <f t="shared" si="47"/>
        <v>0</v>
      </c>
      <c r="AU21">
        <f t="shared" si="47"/>
        <v>0</v>
      </c>
      <c r="AV21">
        <f t="shared" si="47"/>
        <v>5</v>
      </c>
      <c r="AW21">
        <f t="shared" si="47"/>
        <v>2</v>
      </c>
      <c r="AX21">
        <f t="shared" si="47"/>
        <v>4</v>
      </c>
      <c r="AY21">
        <f t="shared" si="47"/>
        <v>4</v>
      </c>
      <c r="AZ21">
        <f t="shared" si="47"/>
        <v>-3</v>
      </c>
      <c r="BA21">
        <f t="shared" si="47"/>
        <v>0</v>
      </c>
      <c r="BB21">
        <f t="shared" si="47"/>
        <v>7</v>
      </c>
      <c r="BC21">
        <f t="shared" si="47"/>
        <v>6</v>
      </c>
      <c r="BD21">
        <f t="shared" si="47"/>
        <v>3</v>
      </c>
      <c r="BE21">
        <f t="shared" si="47"/>
        <v>-2</v>
      </c>
      <c r="BF21">
        <f t="shared" si="47"/>
        <v>5</v>
      </c>
      <c r="BG21">
        <f t="shared" si="47"/>
        <v>0</v>
      </c>
      <c r="BH21">
        <f t="shared" si="47"/>
        <v>-4</v>
      </c>
      <c r="BI21">
        <f t="shared" si="47"/>
        <v>3</v>
      </c>
      <c r="BJ21">
        <f t="shared" si="47"/>
        <v>5</v>
      </c>
      <c r="BK21">
        <f t="shared" si="47"/>
        <v>2</v>
      </c>
      <c r="BL21">
        <f t="shared" si="47"/>
        <v>-5</v>
      </c>
      <c r="BM21">
        <f t="shared" si="47"/>
        <v>7</v>
      </c>
      <c r="BN21">
        <f t="shared" si="47"/>
        <v>-1</v>
      </c>
      <c r="BO21">
        <f t="shared" si="47"/>
        <v>0</v>
      </c>
      <c r="BP21">
        <f t="shared" ref="BP21:CT21" si="48">SUM(BP20-BO20)</f>
        <v>0</v>
      </c>
      <c r="BQ21">
        <f t="shared" si="48"/>
        <v>3</v>
      </c>
      <c r="BR21">
        <f t="shared" si="48"/>
        <v>1</v>
      </c>
      <c r="BS21">
        <f t="shared" si="48"/>
        <v>1</v>
      </c>
      <c r="BT21">
        <f t="shared" si="48"/>
        <v>4</v>
      </c>
      <c r="BU21">
        <f t="shared" si="48"/>
        <v>0</v>
      </c>
      <c r="BV21">
        <f t="shared" si="48"/>
        <v>-6</v>
      </c>
      <c r="BW21">
        <f t="shared" si="48"/>
        <v>0</v>
      </c>
      <c r="BX21">
        <f t="shared" si="48"/>
        <v>4</v>
      </c>
      <c r="BY21">
        <f t="shared" si="48"/>
        <v>-1</v>
      </c>
      <c r="BZ21">
        <f t="shared" si="48"/>
        <v>-1</v>
      </c>
      <c r="CA21">
        <f t="shared" si="48"/>
        <v>1</v>
      </c>
      <c r="CB21">
        <f t="shared" si="48"/>
        <v>0</v>
      </c>
      <c r="CC21">
        <f t="shared" si="48"/>
        <v>-2</v>
      </c>
      <c r="CD21">
        <f t="shared" si="48"/>
        <v>0</v>
      </c>
      <c r="CE21">
        <f t="shared" si="48"/>
        <v>-2</v>
      </c>
      <c r="CF21">
        <f t="shared" si="48"/>
        <v>-1</v>
      </c>
      <c r="CG21">
        <f t="shared" si="48"/>
        <v>6</v>
      </c>
      <c r="CH21">
        <f t="shared" si="48"/>
        <v>0</v>
      </c>
      <c r="CI21">
        <f t="shared" si="48"/>
        <v>0</v>
      </c>
      <c r="CJ21">
        <f t="shared" si="48"/>
        <v>0</v>
      </c>
      <c r="CK21">
        <f t="shared" si="48"/>
        <v>0</v>
      </c>
      <c r="CL21">
        <f t="shared" si="48"/>
        <v>1</v>
      </c>
      <c r="CM21">
        <f t="shared" si="48"/>
        <v>0</v>
      </c>
      <c r="CN21">
        <f t="shared" si="48"/>
        <v>3</v>
      </c>
      <c r="CO21">
        <f t="shared" si="48"/>
        <v>1</v>
      </c>
      <c r="CP21">
        <f t="shared" si="48"/>
        <v>2</v>
      </c>
      <c r="CQ21">
        <f t="shared" si="48"/>
        <v>-21</v>
      </c>
      <c r="CR21">
        <f t="shared" si="48"/>
        <v>4</v>
      </c>
      <c r="CS21">
        <f t="shared" si="48"/>
        <v>2</v>
      </c>
      <c r="CT21">
        <f t="shared" si="48"/>
        <v>1</v>
      </c>
      <c r="CU21">
        <f t="shared" ref="CU21" si="49">SUM(CU20-CT20)</f>
        <v>1</v>
      </c>
      <c r="CV21">
        <f t="shared" ref="CV21" si="50">SUM(CV20-CU20)</f>
        <v>0</v>
      </c>
      <c r="CW21">
        <f t="shared" ref="CW21" si="51">SUM(CW20-CV20)</f>
        <v>2</v>
      </c>
      <c r="CX21">
        <f t="shared" ref="CX21:CZ21" si="52">SUM(CX20-CW20)</f>
        <v>0</v>
      </c>
      <c r="CY21">
        <f t="shared" si="52"/>
        <v>2</v>
      </c>
      <c r="CZ21">
        <f t="shared" si="52"/>
        <v>3</v>
      </c>
      <c r="DA21">
        <f t="shared" ref="DA21" si="53">SUM(DA20-CZ20)</f>
        <v>-1</v>
      </c>
      <c r="DB21">
        <f t="shared" ref="DB21" si="54">SUM(DB20-DA20)</f>
        <v>2</v>
      </c>
      <c r="DC21">
        <f t="shared" ref="DC21" si="55">SUM(DC20-DB20)</f>
        <v>4</v>
      </c>
      <c r="DD21">
        <f t="shared" ref="DD21" si="56">SUM(DD20-DC20)</f>
        <v>0</v>
      </c>
      <c r="DE21">
        <f t="shared" ref="DE21" si="57">SUM(DE20-DD20)</f>
        <v>-6</v>
      </c>
      <c r="DF21">
        <f t="shared" ref="DF21:DH21" si="58">SUM(DF20-DE20)</f>
        <v>-4</v>
      </c>
      <c r="DG21">
        <f t="shared" si="58"/>
        <v>-1</v>
      </c>
      <c r="DH21">
        <f t="shared" si="58"/>
        <v>0</v>
      </c>
      <c r="DI21">
        <f t="shared" ref="DI21" si="59">SUM(DI20-DH20)</f>
        <v>2</v>
      </c>
      <c r="DJ21">
        <f t="shared" ref="DJ21:EC21" si="60">SUM(DJ20-DI20)</f>
        <v>3</v>
      </c>
      <c r="DK21">
        <f t="shared" si="60"/>
        <v>-2</v>
      </c>
      <c r="DL21">
        <f t="shared" si="60"/>
        <v>-1</v>
      </c>
      <c r="DM21">
        <f t="shared" si="60"/>
        <v>-1</v>
      </c>
      <c r="DN21">
        <f t="shared" si="60"/>
        <v>-2</v>
      </c>
      <c r="DO21">
        <f t="shared" si="60"/>
        <v>-1</v>
      </c>
      <c r="DP21">
        <f t="shared" si="60"/>
        <v>0</v>
      </c>
      <c r="DQ21">
        <f t="shared" si="60"/>
        <v>8</v>
      </c>
      <c r="DR21">
        <f t="shared" si="60"/>
        <v>0</v>
      </c>
      <c r="DS21">
        <f t="shared" si="60"/>
        <v>-5</v>
      </c>
      <c r="DT21">
        <f t="shared" si="60"/>
        <v>2</v>
      </c>
      <c r="DU21">
        <f t="shared" si="60"/>
        <v>-10</v>
      </c>
      <c r="DV21">
        <f t="shared" si="60"/>
        <v>0</v>
      </c>
      <c r="DW21">
        <f t="shared" si="60"/>
        <v>13</v>
      </c>
      <c r="DX21">
        <f t="shared" si="60"/>
        <v>5</v>
      </c>
      <c r="DY21">
        <f t="shared" si="60"/>
        <v>0</v>
      </c>
      <c r="DZ21">
        <f t="shared" si="60"/>
        <v>-1</v>
      </c>
      <c r="EA21">
        <f t="shared" si="60"/>
        <v>-9</v>
      </c>
      <c r="EB21">
        <f t="shared" si="60"/>
        <v>3</v>
      </c>
      <c r="EC21">
        <f t="shared" si="60"/>
        <v>0</v>
      </c>
      <c r="ED21">
        <f t="shared" ref="ED21" si="61">SUM(ED20-EC20)</f>
        <v>5</v>
      </c>
      <c r="EE21">
        <f t="shared" ref="EE21:EJ21" si="62">SUM(EE20-ED20)</f>
        <v>6</v>
      </c>
      <c r="EF21">
        <f t="shared" si="62"/>
        <v>0</v>
      </c>
      <c r="EG21">
        <f t="shared" si="62"/>
        <v>-4</v>
      </c>
      <c r="EH21">
        <f t="shared" si="62"/>
        <v>6</v>
      </c>
      <c r="EI21">
        <f t="shared" si="62"/>
        <v>7</v>
      </c>
      <c r="EJ21">
        <f t="shared" si="62"/>
        <v>0</v>
      </c>
      <c r="EK21">
        <f t="shared" ref="EK21" si="63">SUM(EK20-EJ20)</f>
        <v>0</v>
      </c>
      <c r="EL21">
        <f t="shared" ref="EL21" si="64">SUM(EL20-EK20)</f>
        <v>3</v>
      </c>
      <c r="EM21">
        <f t="shared" ref="EM21:ER21" si="65">SUM(EM20-EL20)</f>
        <v>2</v>
      </c>
      <c r="EN21">
        <f t="shared" si="65"/>
        <v>0</v>
      </c>
      <c r="EO21">
        <f t="shared" si="65"/>
        <v>0</v>
      </c>
      <c r="EP21">
        <f t="shared" si="65"/>
        <v>-3</v>
      </c>
      <c r="EQ21">
        <f t="shared" si="65"/>
        <v>0</v>
      </c>
      <c r="ER21">
        <f t="shared" si="65"/>
        <v>1</v>
      </c>
      <c r="ES21">
        <f t="shared" ref="ES21" si="66">SUM(ES20-ER20)</f>
        <v>2</v>
      </c>
      <c r="ET21">
        <f t="shared" ref="ET21" si="67">SUM(ET20-ES20)</f>
        <v>1</v>
      </c>
      <c r="EU21">
        <f t="shared" ref="EU21" si="68">SUM(EU20-ET20)</f>
        <v>-1</v>
      </c>
      <c r="EV21">
        <f t="shared" ref="EV21" si="69">SUM(EV20-EU20)</f>
        <v>-5</v>
      </c>
      <c r="EW21">
        <f t="shared" ref="EW21" si="70">SUM(EW20-EV20)</f>
        <v>3</v>
      </c>
      <c r="EX21">
        <f t="shared" ref="EX21:FD21" si="71">SUM(EX20-EW20)</f>
        <v>4</v>
      </c>
      <c r="EY21">
        <f t="shared" si="71"/>
        <v>-5</v>
      </c>
      <c r="EZ21">
        <f t="shared" si="71"/>
        <v>-5</v>
      </c>
      <c r="FA21">
        <f t="shared" si="71"/>
        <v>0</v>
      </c>
      <c r="FB21">
        <f t="shared" si="71"/>
        <v>-1</v>
      </c>
      <c r="FC21">
        <f t="shared" si="71"/>
        <v>2</v>
      </c>
      <c r="FD21">
        <f t="shared" si="71"/>
        <v>-2</v>
      </c>
      <c r="FE21">
        <f t="shared" ref="FE21" si="72">SUM(FE20-FD20)</f>
        <v>2</v>
      </c>
      <c r="FF21">
        <f t="shared" ref="FF21" si="73">SUM(FF20-FE20)</f>
        <v>2</v>
      </c>
      <c r="FG21">
        <f t="shared" ref="FG21:FL21" si="74">SUM(FG20-FF20)</f>
        <v>1</v>
      </c>
      <c r="FH21">
        <f t="shared" si="74"/>
        <v>-1</v>
      </c>
      <c r="FI21">
        <f t="shared" si="74"/>
        <v>-1</v>
      </c>
      <c r="FJ21">
        <f t="shared" si="74"/>
        <v>-1</v>
      </c>
      <c r="FK21">
        <f t="shared" si="74"/>
        <v>1</v>
      </c>
      <c r="FL21">
        <f t="shared" si="74"/>
        <v>3</v>
      </c>
      <c r="FM21">
        <f t="shared" ref="FM21" si="75">SUM(FM20-FL20)</f>
        <v>1</v>
      </c>
      <c r="FN21">
        <f t="shared" ref="FN21:GB21" si="76">SUM(FN20-FM20)</f>
        <v>2</v>
      </c>
      <c r="FO21">
        <f t="shared" si="76"/>
        <v>0</v>
      </c>
      <c r="FP21">
        <f t="shared" si="76"/>
        <v>-1</v>
      </c>
      <c r="FQ21">
        <f t="shared" si="76"/>
        <v>0</v>
      </c>
      <c r="FR21">
        <f t="shared" si="76"/>
        <v>4</v>
      </c>
      <c r="FS21">
        <f t="shared" si="76"/>
        <v>-1</v>
      </c>
      <c r="FT21">
        <f t="shared" si="76"/>
        <v>2</v>
      </c>
      <c r="FU21">
        <f>SUM(FU20-FT20)</f>
        <v>3</v>
      </c>
      <c r="FV21">
        <f t="shared" si="76"/>
        <v>-1</v>
      </c>
      <c r="FW21">
        <f t="shared" si="76"/>
        <v>-4</v>
      </c>
      <c r="FX21">
        <f t="shared" si="76"/>
        <v>3</v>
      </c>
      <c r="FY21">
        <f t="shared" si="76"/>
        <v>0</v>
      </c>
      <c r="FZ21">
        <f t="shared" si="76"/>
        <v>1</v>
      </c>
      <c r="GA21">
        <f t="shared" si="76"/>
        <v>-4</v>
      </c>
      <c r="GB21">
        <f t="shared" si="76"/>
        <v>1</v>
      </c>
      <c r="GC21">
        <f t="shared" ref="GC21:GE21" si="77">SUM(GC20-GB20)</f>
        <v>-26</v>
      </c>
      <c r="GD21">
        <f t="shared" si="77"/>
        <v>0</v>
      </c>
      <c r="GE21">
        <f t="shared" si="77"/>
        <v>3</v>
      </c>
    </row>
    <row r="32" spans="1:244">
      <c r="IJ32" t="s">
        <v>34</v>
      </c>
    </row>
  </sheetData>
  <pageMargins left="0.7" right="0.7" top="0.75" bottom="0.75" header="0.3" footer="0.3"/>
  <pageSetup scale="70" orientation="portrait" verticalDpi="0" r:id="rId1"/>
  <drawing r:id="rId2"/>
</worksheet>
</file>

<file path=xl/worksheets/sheet5.xml><?xml version="1.0" encoding="utf-8"?>
<worksheet xmlns="http://schemas.openxmlformats.org/spreadsheetml/2006/main" xmlns:r="http://schemas.openxmlformats.org/officeDocument/2006/relationships">
  <dimension ref="A1"/>
  <sheetViews>
    <sheetView topLeftCell="A103" workbookViewId="0">
      <selection activeCell="I140" sqref="I140"/>
    </sheetView>
  </sheetViews>
  <sheetFormatPr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H39"/>
  <sheetViews>
    <sheetView workbookViewId="0">
      <selection activeCell="F17" sqref="F17"/>
    </sheetView>
  </sheetViews>
  <sheetFormatPr defaultRowHeight="15"/>
  <cols>
    <col min="1" max="1" width="37.42578125" customWidth="1"/>
    <col min="2" max="2" width="25" customWidth="1"/>
    <col min="3" max="3" width="10.85546875" customWidth="1"/>
    <col min="4" max="4" width="11.5703125" customWidth="1"/>
    <col min="5" max="5" width="26.140625" customWidth="1"/>
    <col min="6" max="7" width="11.5703125" customWidth="1"/>
  </cols>
  <sheetData>
    <row r="1" spans="1:8">
      <c r="A1" t="s">
        <v>101</v>
      </c>
      <c r="B1" t="s">
        <v>148</v>
      </c>
      <c r="C1" t="s">
        <v>149</v>
      </c>
      <c r="D1" t="s">
        <v>104</v>
      </c>
      <c r="E1" t="s">
        <v>105</v>
      </c>
      <c r="F1" t="s">
        <v>153</v>
      </c>
      <c r="H1" t="s">
        <v>106</v>
      </c>
    </row>
    <row r="2" spans="1:8">
      <c r="A2" t="s">
        <v>110</v>
      </c>
      <c r="B2" s="12">
        <v>2708000</v>
      </c>
      <c r="C2" s="15">
        <v>3019000</v>
      </c>
      <c r="E2" t="s">
        <v>111</v>
      </c>
      <c r="F2" s="12">
        <f t="shared" ref="F2:F21" si="0">SUM(C2-B2)</f>
        <v>311000</v>
      </c>
      <c r="G2" s="18">
        <f t="shared" ref="G2:G21" si="1">SUM(F2/B2)</f>
        <v>0.11484490398818316</v>
      </c>
      <c r="H2" t="s">
        <v>109</v>
      </c>
    </row>
    <row r="3" spans="1:8">
      <c r="A3" t="s">
        <v>110</v>
      </c>
      <c r="B3" s="12">
        <v>2708000</v>
      </c>
      <c r="C3" s="15">
        <v>3019000</v>
      </c>
      <c r="E3" t="s">
        <v>111</v>
      </c>
      <c r="F3" s="12">
        <f t="shared" si="0"/>
        <v>311000</v>
      </c>
      <c r="G3" s="18">
        <f t="shared" si="1"/>
        <v>0.11484490398818316</v>
      </c>
      <c r="H3" t="s">
        <v>109</v>
      </c>
    </row>
    <row r="4" spans="1:8">
      <c r="A4" t="s">
        <v>107</v>
      </c>
      <c r="B4" s="12">
        <v>875000</v>
      </c>
      <c r="C4" s="15">
        <v>857000</v>
      </c>
      <c r="E4" t="s">
        <v>108</v>
      </c>
      <c r="F4" s="12">
        <f>SUM(C4-B4)</f>
        <v>-18000</v>
      </c>
      <c r="G4" s="18">
        <f>SUM(F4/B4)</f>
        <v>-2.057142857142857E-2</v>
      </c>
      <c r="H4" t="s">
        <v>109</v>
      </c>
    </row>
    <row r="5" spans="1:8">
      <c r="A5" t="s">
        <v>112</v>
      </c>
      <c r="B5" s="12">
        <v>319000</v>
      </c>
      <c r="C5" s="15">
        <v>308000</v>
      </c>
      <c r="E5" t="s">
        <v>113</v>
      </c>
      <c r="F5" s="12">
        <f t="shared" si="0"/>
        <v>-11000</v>
      </c>
      <c r="G5" s="18">
        <f t="shared" si="1"/>
        <v>-3.4482758620689655E-2</v>
      </c>
    </row>
    <row r="6" spans="1:8">
      <c r="A6" t="s">
        <v>114</v>
      </c>
      <c r="B6" s="12">
        <v>408000</v>
      </c>
      <c r="C6" s="15">
        <v>415000</v>
      </c>
      <c r="E6" t="s">
        <v>115</v>
      </c>
      <c r="F6" s="12">
        <f t="shared" si="0"/>
        <v>7000</v>
      </c>
      <c r="G6" s="18">
        <f t="shared" si="1"/>
        <v>1.7156862745098041E-2</v>
      </c>
    </row>
    <row r="7" spans="1:8">
      <c r="A7" t="s">
        <v>116</v>
      </c>
      <c r="B7" s="12">
        <v>408000</v>
      </c>
      <c r="C7" s="15">
        <v>415000</v>
      </c>
      <c r="E7" t="s">
        <v>115</v>
      </c>
      <c r="F7" s="12">
        <f t="shared" si="0"/>
        <v>7000</v>
      </c>
      <c r="G7" s="18">
        <f t="shared" si="1"/>
        <v>1.7156862745098041E-2</v>
      </c>
    </row>
    <row r="8" spans="1:8">
      <c r="A8" t="s">
        <v>117</v>
      </c>
      <c r="B8" s="12">
        <v>408000</v>
      </c>
      <c r="C8" s="15">
        <v>415300</v>
      </c>
      <c r="E8" t="s">
        <v>115</v>
      </c>
      <c r="F8" s="12">
        <f t="shared" si="0"/>
        <v>7300</v>
      </c>
      <c r="G8" s="18">
        <f t="shared" si="1"/>
        <v>1.7892156862745097E-2</v>
      </c>
    </row>
    <row r="9" spans="1:8">
      <c r="A9" t="s">
        <v>118</v>
      </c>
      <c r="B9" s="12">
        <v>632000</v>
      </c>
      <c r="C9" s="15">
        <v>633000</v>
      </c>
      <c r="E9" t="s">
        <v>119</v>
      </c>
      <c r="F9" s="12">
        <f t="shared" si="0"/>
        <v>1000</v>
      </c>
      <c r="G9" s="18">
        <f t="shared" si="1"/>
        <v>1.5822784810126582E-3</v>
      </c>
    </row>
    <row r="10" spans="1:8">
      <c r="A10" t="s">
        <v>120</v>
      </c>
      <c r="B10" s="12">
        <v>436000</v>
      </c>
      <c r="C10" s="15">
        <v>443000</v>
      </c>
      <c r="E10" t="s">
        <v>115</v>
      </c>
      <c r="F10" s="12">
        <f t="shared" si="0"/>
        <v>7000</v>
      </c>
      <c r="G10" s="18">
        <f t="shared" si="1"/>
        <v>1.6055045871559634E-2</v>
      </c>
    </row>
    <row r="11" spans="1:8">
      <c r="A11" t="s">
        <v>121</v>
      </c>
      <c r="B11" s="12">
        <v>443000</v>
      </c>
      <c r="C11" s="15">
        <v>448000</v>
      </c>
      <c r="E11" t="s">
        <v>115</v>
      </c>
      <c r="F11" s="12">
        <f t="shared" si="0"/>
        <v>5000</v>
      </c>
      <c r="G11" s="18">
        <f t="shared" si="1"/>
        <v>1.1286681715575621E-2</v>
      </c>
    </row>
    <row r="12" spans="1:8">
      <c r="A12" t="s">
        <v>122</v>
      </c>
      <c r="B12" s="12">
        <v>415000</v>
      </c>
      <c r="C12" s="15">
        <v>422000</v>
      </c>
      <c r="E12" t="s">
        <v>115</v>
      </c>
      <c r="F12" s="12">
        <f t="shared" si="0"/>
        <v>7000</v>
      </c>
      <c r="G12" s="18">
        <f t="shared" si="1"/>
        <v>1.6867469879518072E-2</v>
      </c>
    </row>
    <row r="13" spans="1:8">
      <c r="A13" t="s">
        <v>123</v>
      </c>
      <c r="B13" s="12">
        <v>401700</v>
      </c>
      <c r="C13" s="15">
        <v>409100</v>
      </c>
      <c r="E13" t="s">
        <v>115</v>
      </c>
      <c r="F13" s="12">
        <f t="shared" si="0"/>
        <v>7400</v>
      </c>
      <c r="G13" s="18">
        <f t="shared" si="1"/>
        <v>1.8421707742096092E-2</v>
      </c>
    </row>
    <row r="14" spans="1:8">
      <c r="A14" t="s">
        <v>124</v>
      </c>
      <c r="B14" s="12">
        <v>515000</v>
      </c>
      <c r="C14" s="15">
        <v>524000</v>
      </c>
      <c r="E14" t="s">
        <v>115</v>
      </c>
      <c r="F14" s="12">
        <f t="shared" si="0"/>
        <v>9000</v>
      </c>
      <c r="G14" s="18">
        <f t="shared" si="1"/>
        <v>1.7475728155339806E-2</v>
      </c>
    </row>
    <row r="15" spans="1:8">
      <c r="A15" t="s">
        <v>125</v>
      </c>
      <c r="B15" s="12">
        <v>597000</v>
      </c>
      <c r="C15" s="15">
        <v>585000</v>
      </c>
      <c r="E15" t="s">
        <v>126</v>
      </c>
      <c r="F15" s="12">
        <f t="shared" si="0"/>
        <v>-12000</v>
      </c>
      <c r="G15" s="18">
        <f t="shared" si="1"/>
        <v>-2.0100502512562814E-2</v>
      </c>
    </row>
    <row r="16" spans="1:8">
      <c r="A16" t="s">
        <v>127</v>
      </c>
      <c r="B16" s="12">
        <v>589000</v>
      </c>
      <c r="C16" s="15">
        <v>578000</v>
      </c>
      <c r="E16" t="s">
        <v>128</v>
      </c>
      <c r="F16" s="12">
        <f t="shared" si="0"/>
        <v>-11000</v>
      </c>
      <c r="G16" s="18">
        <f t="shared" si="1"/>
        <v>-1.8675721561969439E-2</v>
      </c>
      <c r="H16" t="s">
        <v>129</v>
      </c>
    </row>
    <row r="17" spans="1:8">
      <c r="A17" t="s">
        <v>130</v>
      </c>
      <c r="B17" s="12">
        <v>471000</v>
      </c>
      <c r="C17" s="15">
        <v>463000</v>
      </c>
      <c r="E17" t="s">
        <v>115</v>
      </c>
      <c r="F17" s="12">
        <f t="shared" si="0"/>
        <v>-8000</v>
      </c>
      <c r="G17" s="18">
        <f t="shared" si="1"/>
        <v>-1.6985138004246284E-2</v>
      </c>
    </row>
    <row r="18" spans="1:8">
      <c r="A18" t="s">
        <v>131</v>
      </c>
      <c r="B18" s="12">
        <v>486300</v>
      </c>
      <c r="C18" s="15">
        <v>478300</v>
      </c>
      <c r="E18" t="s">
        <v>115</v>
      </c>
      <c r="F18" s="12">
        <f t="shared" si="0"/>
        <v>-8000</v>
      </c>
      <c r="G18" s="18">
        <f t="shared" si="1"/>
        <v>-1.6450750565494551E-2</v>
      </c>
    </row>
    <row r="19" spans="1:8">
      <c r="A19" t="s">
        <v>132</v>
      </c>
      <c r="B19" s="12">
        <v>548000</v>
      </c>
      <c r="C19" s="15">
        <v>594000</v>
      </c>
      <c r="E19" t="s">
        <v>115</v>
      </c>
      <c r="F19" s="12">
        <f t="shared" si="0"/>
        <v>46000</v>
      </c>
      <c r="G19" s="18">
        <f t="shared" si="1"/>
        <v>8.3941605839416053E-2</v>
      </c>
    </row>
    <row r="20" spans="1:8">
      <c r="A20" t="s">
        <v>133</v>
      </c>
      <c r="B20" s="12">
        <v>702000</v>
      </c>
      <c r="C20" s="15">
        <v>690000</v>
      </c>
      <c r="E20" t="s">
        <v>119</v>
      </c>
      <c r="F20" s="12">
        <f t="shared" si="0"/>
        <v>-12000</v>
      </c>
      <c r="G20" s="18">
        <f t="shared" si="1"/>
        <v>-1.7094017094017096E-2</v>
      </c>
      <c r="H20" t="s">
        <v>129</v>
      </c>
    </row>
    <row r="21" spans="1:8">
      <c r="A21" t="s">
        <v>134</v>
      </c>
      <c r="B21" s="12">
        <v>645000</v>
      </c>
      <c r="C21" s="15">
        <v>632000</v>
      </c>
      <c r="E21" t="s">
        <v>126</v>
      </c>
      <c r="F21" s="12">
        <f t="shared" si="0"/>
        <v>-13000</v>
      </c>
      <c r="G21" s="18">
        <f t="shared" si="1"/>
        <v>-2.0155038759689922E-2</v>
      </c>
    </row>
    <row r="22" spans="1:8">
      <c r="A22" s="13" t="s">
        <v>223</v>
      </c>
      <c r="B22" s="12"/>
      <c r="C22" s="12">
        <f>AVERAGE(C5:C21)</f>
        <v>497217.64705882355</v>
      </c>
      <c r="F22" s="12">
        <f>AVERAGE(F5:F21)</f>
        <v>1688.2352941176471</v>
      </c>
      <c r="G22" s="18">
        <f>AVERAGE(G5:G21)</f>
        <v>4.3466160540464325E-3</v>
      </c>
    </row>
    <row r="23" spans="1:8">
      <c r="G23" s="11"/>
    </row>
    <row r="25" spans="1:8">
      <c r="A25" s="16" t="s">
        <v>224</v>
      </c>
      <c r="C25" s="15">
        <v>798000</v>
      </c>
      <c r="D25" s="4"/>
      <c r="E25" s="16" t="s">
        <v>115</v>
      </c>
      <c r="F25" s="16"/>
    </row>
    <row r="26" spans="1:8">
      <c r="A26" s="16" t="s">
        <v>225</v>
      </c>
      <c r="C26" s="15">
        <v>592000</v>
      </c>
      <c r="D26" s="4"/>
      <c r="E26" s="16" t="s">
        <v>115</v>
      </c>
    </row>
    <row r="27" spans="1:8">
      <c r="A27" s="16" t="s">
        <v>226</v>
      </c>
      <c r="C27" s="15">
        <v>395000</v>
      </c>
      <c r="D27" s="4"/>
      <c r="E27" s="16" t="s">
        <v>128</v>
      </c>
    </row>
    <row r="28" spans="1:8">
      <c r="A28" s="16" t="s">
        <v>227</v>
      </c>
      <c r="C28" s="15">
        <v>346800</v>
      </c>
      <c r="D28" s="4"/>
      <c r="E28" s="16" t="s">
        <v>115</v>
      </c>
    </row>
    <row r="29" spans="1:8">
      <c r="A29" s="16" t="s">
        <v>150</v>
      </c>
      <c r="B29" s="14">
        <v>41065</v>
      </c>
      <c r="C29" s="15">
        <v>422000</v>
      </c>
      <c r="D29" s="15">
        <v>425000</v>
      </c>
      <c r="E29" s="16" t="s">
        <v>115</v>
      </c>
    </row>
    <row r="30" spans="1:8">
      <c r="A30" s="16" t="s">
        <v>228</v>
      </c>
      <c r="C30" s="15">
        <v>454000</v>
      </c>
      <c r="D30" s="4"/>
      <c r="E30" s="16" t="s">
        <v>126</v>
      </c>
    </row>
    <row r="31" spans="1:8">
      <c r="A31" s="16" t="s">
        <v>229</v>
      </c>
      <c r="C31" s="15">
        <v>559000</v>
      </c>
      <c r="D31" s="4"/>
      <c r="E31" s="16" t="s">
        <v>115</v>
      </c>
    </row>
    <row r="32" spans="1:8">
      <c r="A32" s="16" t="s">
        <v>230</v>
      </c>
      <c r="C32" s="15">
        <v>408000</v>
      </c>
      <c r="D32" s="4"/>
      <c r="E32" s="16" t="s">
        <v>115</v>
      </c>
    </row>
    <row r="33" spans="1:6">
      <c r="A33" s="16" t="s">
        <v>231</v>
      </c>
      <c r="C33" s="15">
        <v>388300</v>
      </c>
      <c r="D33" s="4"/>
      <c r="E33" s="16" t="s">
        <v>115</v>
      </c>
    </row>
    <row r="34" spans="1:6">
      <c r="A34" s="16" t="s">
        <v>232</v>
      </c>
      <c r="C34" s="15">
        <v>668000</v>
      </c>
      <c r="D34" s="4"/>
      <c r="E34" s="16" t="s">
        <v>115</v>
      </c>
    </row>
    <row r="35" spans="1:6">
      <c r="A35" s="16" t="s">
        <v>233</v>
      </c>
      <c r="C35" s="15">
        <v>433000</v>
      </c>
      <c r="D35" s="4"/>
      <c r="E35" s="16" t="s">
        <v>115</v>
      </c>
    </row>
    <row r="36" spans="1:6">
      <c r="A36" s="16" t="s">
        <v>234</v>
      </c>
      <c r="C36" s="15">
        <v>499000</v>
      </c>
      <c r="D36" s="4"/>
      <c r="E36" s="16" t="s">
        <v>115</v>
      </c>
    </row>
    <row r="37" spans="1:6">
      <c r="A37" s="16" t="s">
        <v>235</v>
      </c>
      <c r="C37" s="15">
        <v>426300</v>
      </c>
      <c r="D37" s="4"/>
      <c r="E37" s="16" t="s">
        <v>115</v>
      </c>
    </row>
    <row r="38" spans="1:6">
      <c r="A38" s="16" t="s">
        <v>236</v>
      </c>
      <c r="C38" s="15">
        <v>401000</v>
      </c>
      <c r="D38" s="4"/>
      <c r="E38" s="16" t="s">
        <v>115</v>
      </c>
    </row>
    <row r="39" spans="1:6">
      <c r="A39" s="83" t="s">
        <v>237</v>
      </c>
      <c r="B39" s="83"/>
      <c r="C39" s="16"/>
      <c r="D39" s="16"/>
      <c r="E39" s="16"/>
      <c r="F39" s="16"/>
    </row>
  </sheetData>
  <mergeCells count="1">
    <mergeCell ref="A39:B39"/>
  </mergeCells>
  <conditionalFormatting sqref="G2:G22">
    <cfRule type="cellIs" dxfId="0" priority="1" operator="lessThan">
      <formula>0</formula>
    </cfRule>
  </conditionalFormatting>
  <pageMargins left="0.7" right="0.7" top="0.75" bottom="0.75" header="0.3" footer="0.3"/>
  <ignoredErrors>
    <ignoredError sqref="C22"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Listings History</vt:lpstr>
      <vt:lpstr>Sales data</vt:lpstr>
      <vt:lpstr>Foreclosures Bankruptcy</vt:lpstr>
      <vt:lpstr>Inventory</vt:lpstr>
      <vt:lpstr>Sheet6</vt:lpstr>
      <vt:lpstr>Assessments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dc:creator>
  <cp:lastModifiedBy>Christine</cp:lastModifiedBy>
  <dcterms:created xsi:type="dcterms:W3CDTF">2012-09-16T20:37:34Z</dcterms:created>
  <dcterms:modified xsi:type="dcterms:W3CDTF">2013-07-04T05:23:24Z</dcterms:modified>
</cp:coreProperties>
</file>